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<sst xmlns="http://schemas.openxmlformats.org/spreadsheetml/2006/main" count="307" uniqueCount="117">
  <si>
    <t>1-й тур</t>
  </si>
  <si>
    <t>2-й тур</t>
  </si>
  <si>
    <t>3-й тур</t>
  </si>
  <si>
    <t>4-й тур</t>
  </si>
  <si>
    <t>Команды</t>
  </si>
  <si>
    <t>Участники</t>
  </si>
  <si>
    <t>Инд.</t>
  </si>
  <si>
    <t>рез-т</t>
  </si>
  <si>
    <t>Итоговый результат</t>
  </si>
  <si>
    <t>Индив.</t>
  </si>
  <si>
    <t>Заним.</t>
  </si>
  <si>
    <t>место</t>
  </si>
  <si>
    <t>Ком.</t>
  </si>
  <si>
    <t>№№</t>
  </si>
  <si>
    <t>п/п</t>
  </si>
  <si>
    <t xml:space="preserve">2-я Всероссийская Спартакиада "Здоровье" среди ППС и сотрудников аграрных вузов. </t>
  </si>
  <si>
    <t>Турнирная таблица соревнований по шахматам. г. Уфа, БГАУ, 31 января - 2 февраля 2011 г.</t>
  </si>
  <si>
    <t xml:space="preserve"> Шахматы. Результаты туров нарастающим итогом. Уфа, БГАУ, 31 января - 2 февраля 2011 г.</t>
  </si>
  <si>
    <t>№ ком</t>
  </si>
  <si>
    <t>5-й тур</t>
  </si>
  <si>
    <t>6-й тур</t>
  </si>
  <si>
    <t>7-й тур</t>
  </si>
  <si>
    <t>8-й тур</t>
  </si>
  <si>
    <t>9-й тур</t>
  </si>
  <si>
    <t>Мичуринский ГАУ</t>
  </si>
  <si>
    <t>Нвосибирск ГАУ</t>
  </si>
  <si>
    <t>Ставрополь ГАУ</t>
  </si>
  <si>
    <t>Уральская ГАВМ</t>
  </si>
  <si>
    <t>Саратов ГАУ</t>
  </si>
  <si>
    <t>Нижний Новг.</t>
  </si>
  <si>
    <t>Белгород ГСХА</t>
  </si>
  <si>
    <t>Брянск ГСХА</t>
  </si>
  <si>
    <t>Ижевск ГСХА</t>
  </si>
  <si>
    <t>Ульяновск ГСХА</t>
  </si>
  <si>
    <t>Самара ГСХА</t>
  </si>
  <si>
    <t>Пермь ГСХА</t>
  </si>
  <si>
    <t>Иркутск ГСХА</t>
  </si>
  <si>
    <t>Курганская ГСХА</t>
  </si>
  <si>
    <t>Лебедев А.Т.</t>
  </si>
  <si>
    <t>Шевхужев М.А.</t>
  </si>
  <si>
    <t>Киц Е.А.</t>
  </si>
  <si>
    <t>Амненков Н.С.</t>
  </si>
  <si>
    <t>Нефедов А.Н.</t>
  </si>
  <si>
    <t>Козаев И.С.</t>
  </si>
  <si>
    <t>Самойлова Р.М.</t>
  </si>
  <si>
    <t>Опрышко В.М.</t>
  </si>
  <si>
    <t>Шомина Е.И.</t>
  </si>
  <si>
    <t>Иткин А.Б.</t>
  </si>
  <si>
    <t>Завадский Н.Ф.</t>
  </si>
  <si>
    <t>Фомина Т.В.</t>
  </si>
  <si>
    <t>Шапкин А.Е.</t>
  </si>
  <si>
    <t>Любимов В.Е.</t>
  </si>
  <si>
    <t>Гончарова М.Н.</t>
  </si>
  <si>
    <t>Вологда ГМА</t>
  </si>
  <si>
    <t>Зефиро И.В.</t>
  </si>
  <si>
    <t>Коптяев В.А.</t>
  </si>
  <si>
    <t>Хомякова В.Н.</t>
  </si>
  <si>
    <t>Павлов А.Е.</t>
  </si>
  <si>
    <t>Шалаев И.Ю.</t>
  </si>
  <si>
    <t>Бодрикова С.В.</t>
  </si>
  <si>
    <t>Мунтян С.В.</t>
  </si>
  <si>
    <t>Селивертская А.Е.</t>
  </si>
  <si>
    <t>Андреев В.</t>
  </si>
  <si>
    <t>Бахрурин А.</t>
  </si>
  <si>
    <t>Салькова Е.</t>
  </si>
  <si>
    <t>Маккарянц Г.Ш.</t>
  </si>
  <si>
    <t>Блохин В.Н.</t>
  </si>
  <si>
    <t>Блохина В.В.</t>
  </si>
  <si>
    <t>Пржевальский Н.М.</t>
  </si>
  <si>
    <t>Мустаев С.Б.</t>
  </si>
  <si>
    <t>Бархатова Л.А.</t>
  </si>
  <si>
    <t>Валеев В.Ш.</t>
  </si>
  <si>
    <t>Шаяхметов Р.З.</t>
  </si>
  <si>
    <t>Галяуова С.Р.</t>
  </si>
  <si>
    <t>Московская ГАВМ им. Скрябина</t>
  </si>
  <si>
    <t>Коцубняк Г.Ф.</t>
  </si>
  <si>
    <t>Плескачев Ю.Н.</t>
  </si>
  <si>
    <t>Алтухов С.В.</t>
  </si>
  <si>
    <t>Перегоедов В.Е.</t>
  </si>
  <si>
    <t>Новикова Л.Н.</t>
  </si>
  <si>
    <t>Дриз Ю.Б.</t>
  </si>
  <si>
    <t>Сологуб Е.Г.</t>
  </si>
  <si>
    <t>Брыкина Н.В.</t>
  </si>
  <si>
    <t>Пиколов Е.А.</t>
  </si>
  <si>
    <t>Шур Е.А.</t>
  </si>
  <si>
    <t>Смирнова Г.М.</t>
  </si>
  <si>
    <t>Главный судья:                            Валеев В.Ш.</t>
  </si>
  <si>
    <t>Манташов М.А.</t>
  </si>
  <si>
    <t>Аюпов В.В.</t>
  </si>
  <si>
    <t>Шадрина Р.А.</t>
  </si>
  <si>
    <t>Коровин А.В.</t>
  </si>
  <si>
    <t>Озорнин Б.С.</t>
  </si>
  <si>
    <t>Чернакова Л.Н.</t>
  </si>
  <si>
    <t>Амиров А.Р.</t>
  </si>
  <si>
    <t>Волгоград ГСХА</t>
  </si>
  <si>
    <t>Бородянскрй</t>
  </si>
  <si>
    <t>Репин</t>
  </si>
  <si>
    <t>Купинская</t>
  </si>
  <si>
    <t>Хисаметдинов Д.М.</t>
  </si>
  <si>
    <t>Яковенко Н.В.</t>
  </si>
  <si>
    <t>Вознилов А.Г.</t>
  </si>
  <si>
    <t>Попова С.А.</t>
  </si>
  <si>
    <t>Агафонов В.Н.</t>
  </si>
  <si>
    <t>Михалев Е.В.</t>
  </si>
  <si>
    <t>Румянцева Е.Е.</t>
  </si>
  <si>
    <t>Шумов А.В.</t>
  </si>
  <si>
    <t>Нечипорчук А.П.</t>
  </si>
  <si>
    <t>Стешенко В.</t>
  </si>
  <si>
    <t>Курск ГСХА</t>
  </si>
  <si>
    <t>МСХА им. К.А.Тимирязева</t>
  </si>
  <si>
    <t>Баш. ГАУ</t>
  </si>
  <si>
    <t>Воронеж. ГАУ</t>
  </si>
  <si>
    <t>Челябинск. ГАИУ</t>
  </si>
  <si>
    <t>Пикалов Е.А.</t>
  </si>
  <si>
    <t>Зефиров И.В.</t>
  </si>
  <si>
    <t>Маркарянц Г.Ш.</t>
  </si>
  <si>
    <t>Анненков Н.С.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</si>
</sst>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9"/>
      <name val="Times New Roman"/>
      <family val="1"/>
    </font>
    <font>
      <b/>
      <sz val="2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6" fillId="2" borderId="21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57150</xdr:rowOff>
    </xdr:from>
    <xdr:to>
      <xdr:col>2</xdr:col>
      <xdr:colOff>742950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I83"/>
  <sheetViews>
    <sheetView tabSelected="1" zoomScale="75" zoomScaleNormal="75" workbookViewId="0" topLeftCell="A1">
      <selection activeCell="R16" sqref="R16"/>
    </sheetView>
  </sheetViews>
  <sheetFormatPr defaultColWidth="9.00390625" defaultRowHeight="12.75"/>
  <cols>
    <col min="1" max="1" width="2.375" style="0" customWidth="1"/>
    <col min="2" max="2" width="4.625" style="0" customWidth="1"/>
    <col min="3" max="3" width="14.75390625" style="0" customWidth="1"/>
    <col min="4" max="4" width="15.75390625" style="0" customWidth="1"/>
    <col min="5" max="5" width="4.375" style="0" customWidth="1"/>
    <col min="6" max="6" width="5.25390625" style="0" customWidth="1"/>
    <col min="7" max="7" width="8.25390625" style="0" customWidth="1"/>
    <col min="8" max="8" width="4.375" style="0" customWidth="1"/>
    <col min="9" max="9" width="5.25390625" style="0" customWidth="1"/>
    <col min="10" max="10" width="8.25390625" style="0" customWidth="1"/>
    <col min="11" max="11" width="4.375" style="0" customWidth="1"/>
    <col min="12" max="12" width="5.25390625" style="0" customWidth="1"/>
    <col min="13" max="13" width="8.25390625" style="0" customWidth="1"/>
    <col min="14" max="14" width="4.375" style="0" customWidth="1"/>
    <col min="15" max="15" width="5.25390625" style="0" customWidth="1"/>
    <col min="16" max="16" width="8.25390625" style="0" customWidth="1"/>
    <col min="17" max="17" width="4.375" style="0" customWidth="1"/>
    <col min="18" max="18" width="5.25390625" style="0" customWidth="1"/>
    <col min="19" max="19" width="8.25390625" style="0" customWidth="1"/>
    <col min="20" max="20" width="4.375" style="0" customWidth="1"/>
    <col min="21" max="21" width="5.25390625" style="0" customWidth="1"/>
    <col min="22" max="22" width="8.25390625" style="0" customWidth="1"/>
    <col min="23" max="23" width="4.375" style="0" customWidth="1"/>
    <col min="24" max="24" width="5.25390625" style="0" customWidth="1"/>
    <col min="25" max="25" width="8.25390625" style="0" customWidth="1"/>
    <col min="26" max="26" width="4.375" style="0" customWidth="1"/>
    <col min="27" max="27" width="5.25390625" style="0" customWidth="1"/>
    <col min="28" max="28" width="8.25390625" style="0" customWidth="1"/>
    <col min="29" max="29" width="5.625" style="0" customWidth="1"/>
    <col min="30" max="30" width="6.625" style="0" customWidth="1"/>
    <col min="31" max="31" width="8.25390625" style="0" customWidth="1"/>
    <col min="32" max="32" width="5.75390625" style="0" customWidth="1"/>
    <col min="33" max="33" width="8.375" style="0" customWidth="1"/>
    <col min="34" max="34" width="5.75390625" style="0" customWidth="1"/>
  </cols>
  <sheetData>
    <row r="2" ht="25.5">
      <c r="D2" s="36" t="s">
        <v>16</v>
      </c>
    </row>
    <row r="4" spans="2:34" ht="12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2:35" ht="12.75">
      <c r="B5" s="32" t="s">
        <v>13</v>
      </c>
      <c r="C5" s="38" t="s">
        <v>4</v>
      </c>
      <c r="D5" s="39" t="s">
        <v>5</v>
      </c>
      <c r="E5" s="37" t="s">
        <v>0</v>
      </c>
      <c r="F5" s="37"/>
      <c r="G5" s="37"/>
      <c r="H5" s="37" t="s">
        <v>1</v>
      </c>
      <c r="I5" s="37"/>
      <c r="J5" s="37"/>
      <c r="K5" s="37" t="s">
        <v>2</v>
      </c>
      <c r="L5" s="37"/>
      <c r="M5" s="37"/>
      <c r="N5" s="37" t="s">
        <v>3</v>
      </c>
      <c r="O5" s="37"/>
      <c r="P5" s="37"/>
      <c r="Q5" s="37" t="s">
        <v>19</v>
      </c>
      <c r="R5" s="37"/>
      <c r="S5" s="37"/>
      <c r="T5" s="37" t="s">
        <v>20</v>
      </c>
      <c r="U5" s="37"/>
      <c r="V5" s="37"/>
      <c r="W5" s="37" t="s">
        <v>21</v>
      </c>
      <c r="X5" s="37"/>
      <c r="Y5" s="37"/>
      <c r="Z5" s="37" t="s">
        <v>22</v>
      </c>
      <c r="AA5" s="37"/>
      <c r="AB5" s="37"/>
      <c r="AC5" s="37" t="s">
        <v>23</v>
      </c>
      <c r="AD5" s="37"/>
      <c r="AE5" s="37"/>
      <c r="AF5" s="37" t="s">
        <v>8</v>
      </c>
      <c r="AG5" s="37"/>
      <c r="AH5" s="37"/>
      <c r="AI5" s="29"/>
    </row>
    <row r="6" spans="2:35" ht="12.75" customHeight="1">
      <c r="B6" s="32" t="s">
        <v>14</v>
      </c>
      <c r="C6" s="38"/>
      <c r="D6" s="39"/>
      <c r="E6" s="40" t="s">
        <v>18</v>
      </c>
      <c r="F6" s="32" t="s">
        <v>6</v>
      </c>
      <c r="G6" s="32" t="s">
        <v>12</v>
      </c>
      <c r="H6" s="40" t="s">
        <v>18</v>
      </c>
      <c r="I6" s="32" t="s">
        <v>6</v>
      </c>
      <c r="J6" s="32" t="s">
        <v>12</v>
      </c>
      <c r="K6" s="40" t="s">
        <v>18</v>
      </c>
      <c r="L6" s="32" t="s">
        <v>6</v>
      </c>
      <c r="M6" s="32" t="s">
        <v>12</v>
      </c>
      <c r="N6" s="40" t="s">
        <v>18</v>
      </c>
      <c r="O6" s="32" t="s">
        <v>6</v>
      </c>
      <c r="P6" s="32" t="s">
        <v>12</v>
      </c>
      <c r="Q6" s="40" t="s">
        <v>18</v>
      </c>
      <c r="R6" s="32" t="s">
        <v>6</v>
      </c>
      <c r="S6" s="32" t="s">
        <v>12</v>
      </c>
      <c r="T6" s="40" t="s">
        <v>18</v>
      </c>
      <c r="U6" s="32" t="s">
        <v>6</v>
      </c>
      <c r="V6" s="32" t="s">
        <v>12</v>
      </c>
      <c r="W6" s="40" t="s">
        <v>18</v>
      </c>
      <c r="X6" s="32" t="s">
        <v>6</v>
      </c>
      <c r="Y6" s="32" t="s">
        <v>12</v>
      </c>
      <c r="Z6" s="40" t="s">
        <v>18</v>
      </c>
      <c r="AA6" s="32" t="s">
        <v>6</v>
      </c>
      <c r="AB6" s="32" t="s">
        <v>12</v>
      </c>
      <c r="AC6" s="40" t="s">
        <v>18</v>
      </c>
      <c r="AD6" s="32" t="s">
        <v>6</v>
      </c>
      <c r="AE6" s="32" t="s">
        <v>12</v>
      </c>
      <c r="AF6" s="32" t="s">
        <v>9</v>
      </c>
      <c r="AG6" s="32" t="s">
        <v>12</v>
      </c>
      <c r="AH6" s="32" t="s">
        <v>10</v>
      </c>
      <c r="AI6" s="29"/>
    </row>
    <row r="7" spans="2:35" ht="12.75">
      <c r="B7" s="33"/>
      <c r="C7" s="38"/>
      <c r="D7" s="39"/>
      <c r="E7" s="40"/>
      <c r="F7" s="32" t="s">
        <v>7</v>
      </c>
      <c r="G7" s="32" t="s">
        <v>7</v>
      </c>
      <c r="H7" s="40"/>
      <c r="I7" s="32" t="s">
        <v>7</v>
      </c>
      <c r="J7" s="32" t="s">
        <v>7</v>
      </c>
      <c r="K7" s="40"/>
      <c r="L7" s="32" t="s">
        <v>7</v>
      </c>
      <c r="M7" s="32" t="s">
        <v>7</v>
      </c>
      <c r="N7" s="40"/>
      <c r="O7" s="32" t="s">
        <v>7</v>
      </c>
      <c r="P7" s="32" t="s">
        <v>7</v>
      </c>
      <c r="Q7" s="40"/>
      <c r="R7" s="32" t="s">
        <v>7</v>
      </c>
      <c r="S7" s="32" t="s">
        <v>7</v>
      </c>
      <c r="T7" s="40"/>
      <c r="U7" s="32" t="s">
        <v>7</v>
      </c>
      <c r="V7" s="32" t="s">
        <v>7</v>
      </c>
      <c r="W7" s="40"/>
      <c r="X7" s="32" t="s">
        <v>7</v>
      </c>
      <c r="Y7" s="32" t="s">
        <v>7</v>
      </c>
      <c r="Z7" s="40"/>
      <c r="AA7" s="32" t="s">
        <v>7</v>
      </c>
      <c r="AB7" s="32" t="s">
        <v>7</v>
      </c>
      <c r="AC7" s="40"/>
      <c r="AD7" s="32" t="s">
        <v>7</v>
      </c>
      <c r="AE7" s="32" t="s">
        <v>7</v>
      </c>
      <c r="AF7" s="33"/>
      <c r="AG7" s="33"/>
      <c r="AH7" s="32" t="s">
        <v>11</v>
      </c>
      <c r="AI7" s="29"/>
    </row>
    <row r="8" spans="2:35" ht="13.5" customHeight="1">
      <c r="B8" s="41">
        <v>1</v>
      </c>
      <c r="C8" s="42" t="s">
        <v>30</v>
      </c>
      <c r="D8" s="33" t="s">
        <v>60</v>
      </c>
      <c r="E8" s="43">
        <v>2</v>
      </c>
      <c r="F8" s="30">
        <v>1</v>
      </c>
      <c r="G8" s="44">
        <f>F8+F9+F10</f>
        <v>4.5</v>
      </c>
      <c r="H8" s="43">
        <v>5</v>
      </c>
      <c r="I8" s="30">
        <v>2</v>
      </c>
      <c r="J8" s="44">
        <f>I8+I9+I10</f>
        <v>3</v>
      </c>
      <c r="K8" s="43">
        <v>16</v>
      </c>
      <c r="L8" s="30">
        <v>2</v>
      </c>
      <c r="M8" s="44">
        <f>L8+L9+L10</f>
        <v>4</v>
      </c>
      <c r="N8" s="43">
        <v>11</v>
      </c>
      <c r="O8" s="30">
        <v>2</v>
      </c>
      <c r="P8" s="44">
        <f>O8+O9+O10</f>
        <v>2</v>
      </c>
      <c r="Q8" s="43">
        <v>3</v>
      </c>
      <c r="R8" s="30">
        <v>0.5</v>
      </c>
      <c r="S8" s="44">
        <f>R8+R9+R10</f>
        <v>2.5</v>
      </c>
      <c r="T8" s="43">
        <v>10</v>
      </c>
      <c r="U8" s="30">
        <v>1.5</v>
      </c>
      <c r="V8" s="44">
        <f>U8+U9+U10</f>
        <v>3.5</v>
      </c>
      <c r="W8" s="43">
        <v>21</v>
      </c>
      <c r="X8" s="30">
        <v>0</v>
      </c>
      <c r="Y8" s="44">
        <f>X8+X9+X10</f>
        <v>0</v>
      </c>
      <c r="Z8" s="43">
        <v>20</v>
      </c>
      <c r="AA8" s="30">
        <v>2</v>
      </c>
      <c r="AB8" s="44">
        <f>AA8+AA9+AA10</f>
        <v>5</v>
      </c>
      <c r="AC8" s="43">
        <v>18</v>
      </c>
      <c r="AD8" s="31">
        <v>1.5</v>
      </c>
      <c r="AE8" s="44">
        <f>AD8+AD9+AD10</f>
        <v>1.5</v>
      </c>
      <c r="AF8" s="30">
        <f>F8+I8+L8+O8+R8+U8+X8+AA8+AD8</f>
        <v>12.5</v>
      </c>
      <c r="AG8" s="41">
        <f>AF8+AF9+AF10</f>
        <v>26</v>
      </c>
      <c r="AH8" s="45">
        <v>11</v>
      </c>
      <c r="AI8" s="29"/>
    </row>
    <row r="9" spans="2:35" ht="12.75" customHeight="1">
      <c r="B9" s="41"/>
      <c r="C9" s="42"/>
      <c r="D9" s="33" t="s">
        <v>106</v>
      </c>
      <c r="E9" s="43"/>
      <c r="F9" s="30">
        <v>2</v>
      </c>
      <c r="G9" s="44"/>
      <c r="H9" s="43"/>
      <c r="I9" s="30">
        <v>1</v>
      </c>
      <c r="J9" s="44"/>
      <c r="K9" s="43"/>
      <c r="L9" s="30">
        <v>2</v>
      </c>
      <c r="M9" s="44"/>
      <c r="N9" s="43"/>
      <c r="O9" s="30">
        <v>0</v>
      </c>
      <c r="P9" s="44"/>
      <c r="Q9" s="43"/>
      <c r="R9" s="30">
        <v>2</v>
      </c>
      <c r="S9" s="44"/>
      <c r="T9" s="43"/>
      <c r="U9" s="30">
        <v>2</v>
      </c>
      <c r="V9" s="44"/>
      <c r="W9" s="43"/>
      <c r="X9" s="30">
        <v>0</v>
      </c>
      <c r="Y9" s="44"/>
      <c r="Z9" s="43"/>
      <c r="AA9" s="30">
        <v>2</v>
      </c>
      <c r="AB9" s="44"/>
      <c r="AC9" s="43"/>
      <c r="AD9" s="30">
        <v>0</v>
      </c>
      <c r="AE9" s="44"/>
      <c r="AF9" s="30">
        <f>F9+I9+L9+O9+R9+U9+X9+AA9+AD9</f>
        <v>11</v>
      </c>
      <c r="AG9" s="41"/>
      <c r="AH9" s="45"/>
      <c r="AI9" s="29"/>
    </row>
    <row r="10" spans="2:35" ht="13.5" customHeight="1">
      <c r="B10" s="41"/>
      <c r="C10" s="42"/>
      <c r="D10" s="33" t="s">
        <v>61</v>
      </c>
      <c r="E10" s="43"/>
      <c r="F10" s="30">
        <v>1.5</v>
      </c>
      <c r="G10" s="44"/>
      <c r="H10" s="43"/>
      <c r="I10" s="30">
        <v>0</v>
      </c>
      <c r="J10" s="44"/>
      <c r="K10" s="43"/>
      <c r="L10" s="30">
        <v>0</v>
      </c>
      <c r="M10" s="44"/>
      <c r="N10" s="43"/>
      <c r="O10" s="30">
        <v>0</v>
      </c>
      <c r="P10" s="44"/>
      <c r="Q10" s="43"/>
      <c r="R10" s="30">
        <v>0</v>
      </c>
      <c r="S10" s="44"/>
      <c r="T10" s="43"/>
      <c r="U10" s="30">
        <v>0</v>
      </c>
      <c r="V10" s="44"/>
      <c r="W10" s="43"/>
      <c r="X10" s="30">
        <v>0</v>
      </c>
      <c r="Y10" s="44"/>
      <c r="Z10" s="43"/>
      <c r="AA10" s="30">
        <v>1</v>
      </c>
      <c r="AB10" s="44"/>
      <c r="AC10" s="43"/>
      <c r="AD10" s="30">
        <v>0</v>
      </c>
      <c r="AE10" s="44"/>
      <c r="AF10" s="30">
        <f>F10+I10+L10+O10+R10+U10+X10+AA10+AD10</f>
        <v>2.5</v>
      </c>
      <c r="AG10" s="41"/>
      <c r="AH10" s="45"/>
      <c r="AI10" s="29"/>
    </row>
    <row r="11" spans="2:35" ht="12.75" customHeight="1">
      <c r="B11" s="41">
        <v>2</v>
      </c>
      <c r="C11" s="46" t="s">
        <v>24</v>
      </c>
      <c r="D11" s="33" t="s">
        <v>42</v>
      </c>
      <c r="E11" s="43">
        <v>1</v>
      </c>
      <c r="F11" s="30">
        <v>1</v>
      </c>
      <c r="G11" s="44">
        <f>F11+F12+F13</f>
        <v>1.5</v>
      </c>
      <c r="H11" s="43">
        <v>6</v>
      </c>
      <c r="I11" s="30">
        <v>1</v>
      </c>
      <c r="J11" s="44">
        <f>I11+I12+I13</f>
        <v>2</v>
      </c>
      <c r="K11" s="43">
        <v>9</v>
      </c>
      <c r="L11" s="30">
        <v>1</v>
      </c>
      <c r="M11" s="44">
        <f>L11+L12+L13</f>
        <v>3</v>
      </c>
      <c r="N11" s="43">
        <v>13</v>
      </c>
      <c r="O11" s="30">
        <v>1</v>
      </c>
      <c r="P11" s="44">
        <f>O11+O12+O13</f>
        <v>4</v>
      </c>
      <c r="Q11" s="43">
        <v>19</v>
      </c>
      <c r="R11" s="30">
        <v>1.5</v>
      </c>
      <c r="S11" s="44">
        <f>R11+R12+R13</f>
        <v>1.5</v>
      </c>
      <c r="T11" s="43">
        <v>22</v>
      </c>
      <c r="U11" s="30">
        <v>2</v>
      </c>
      <c r="V11" s="44">
        <f>U11+U12+U13</f>
        <v>6</v>
      </c>
      <c r="W11" s="43">
        <v>10</v>
      </c>
      <c r="X11" s="30">
        <v>0</v>
      </c>
      <c r="Y11" s="44">
        <f>X11+X12+X13</f>
        <v>2</v>
      </c>
      <c r="Z11" s="43">
        <v>16</v>
      </c>
      <c r="AA11" s="30">
        <v>2</v>
      </c>
      <c r="AB11" s="44">
        <f>AA11+AA12+AA13</f>
        <v>3</v>
      </c>
      <c r="AC11" s="43">
        <v>15</v>
      </c>
      <c r="AD11" s="30">
        <v>0</v>
      </c>
      <c r="AE11" s="44">
        <f>AD11+AD12+AD13</f>
        <v>2</v>
      </c>
      <c r="AF11" s="30">
        <f aca="true" t="shared" si="0" ref="AF11:AF73">F11+I11+L11+O11+R11+U11+X11+AA11+AD11</f>
        <v>9.5</v>
      </c>
      <c r="AG11" s="41">
        <f>AF11+AF12+AF13</f>
        <v>25</v>
      </c>
      <c r="AH11" s="45">
        <v>16</v>
      </c>
      <c r="AI11" s="29"/>
    </row>
    <row r="12" spans="2:35" ht="12.75" customHeight="1">
      <c r="B12" s="41"/>
      <c r="C12" s="46"/>
      <c r="D12" s="33" t="s">
        <v>43</v>
      </c>
      <c r="E12" s="43"/>
      <c r="F12" s="30">
        <v>0</v>
      </c>
      <c r="G12" s="44"/>
      <c r="H12" s="43"/>
      <c r="I12" s="30">
        <v>1</v>
      </c>
      <c r="J12" s="44"/>
      <c r="K12" s="43"/>
      <c r="L12" s="30">
        <v>2</v>
      </c>
      <c r="M12" s="44"/>
      <c r="N12" s="43"/>
      <c r="O12" s="30">
        <v>1</v>
      </c>
      <c r="P12" s="44"/>
      <c r="Q12" s="43"/>
      <c r="R12" s="30">
        <v>0</v>
      </c>
      <c r="S12" s="44"/>
      <c r="T12" s="43"/>
      <c r="U12" s="30">
        <v>2</v>
      </c>
      <c r="V12" s="44"/>
      <c r="W12" s="43"/>
      <c r="X12" s="30">
        <v>2</v>
      </c>
      <c r="Y12" s="44"/>
      <c r="Z12" s="43"/>
      <c r="AA12" s="30">
        <v>1</v>
      </c>
      <c r="AB12" s="44"/>
      <c r="AC12" s="43"/>
      <c r="AD12" s="30">
        <v>2</v>
      </c>
      <c r="AE12" s="44"/>
      <c r="AF12" s="30">
        <f t="shared" si="0"/>
        <v>11</v>
      </c>
      <c r="AG12" s="41"/>
      <c r="AH12" s="45"/>
      <c r="AI12" s="29"/>
    </row>
    <row r="13" spans="2:35" ht="13.5" customHeight="1">
      <c r="B13" s="41"/>
      <c r="C13" s="46"/>
      <c r="D13" s="33" t="s">
        <v>44</v>
      </c>
      <c r="E13" s="43"/>
      <c r="F13" s="30">
        <v>0.5</v>
      </c>
      <c r="G13" s="44"/>
      <c r="H13" s="43"/>
      <c r="I13" s="30">
        <v>0</v>
      </c>
      <c r="J13" s="44"/>
      <c r="K13" s="43"/>
      <c r="L13" s="30">
        <v>0</v>
      </c>
      <c r="M13" s="44"/>
      <c r="N13" s="43"/>
      <c r="O13" s="30">
        <v>2</v>
      </c>
      <c r="P13" s="44"/>
      <c r="Q13" s="43"/>
      <c r="R13" s="30">
        <v>0</v>
      </c>
      <c r="S13" s="44"/>
      <c r="T13" s="43"/>
      <c r="U13" s="30">
        <v>2</v>
      </c>
      <c r="V13" s="44"/>
      <c r="W13" s="43"/>
      <c r="X13" s="30">
        <v>0</v>
      </c>
      <c r="Y13" s="44"/>
      <c r="Z13" s="43"/>
      <c r="AA13" s="30">
        <v>0</v>
      </c>
      <c r="AB13" s="44"/>
      <c r="AC13" s="43"/>
      <c r="AD13" s="30">
        <v>0</v>
      </c>
      <c r="AE13" s="44"/>
      <c r="AF13" s="30">
        <f t="shared" si="0"/>
        <v>4.5</v>
      </c>
      <c r="AG13" s="41"/>
      <c r="AH13" s="45"/>
      <c r="AI13" s="29"/>
    </row>
    <row r="14" spans="2:35" ht="12.75" customHeight="1">
      <c r="B14" s="41">
        <v>3</v>
      </c>
      <c r="C14" s="42" t="s">
        <v>25</v>
      </c>
      <c r="D14" s="33" t="s">
        <v>47</v>
      </c>
      <c r="E14" s="43">
        <v>4</v>
      </c>
      <c r="F14" s="30">
        <v>2</v>
      </c>
      <c r="G14" s="44">
        <f>F14+F15+F16</f>
        <v>4</v>
      </c>
      <c r="H14" s="43">
        <v>10</v>
      </c>
      <c r="I14" s="30">
        <v>1</v>
      </c>
      <c r="J14" s="44">
        <f>I14+I15+I16</f>
        <v>5</v>
      </c>
      <c r="K14" s="43">
        <v>21</v>
      </c>
      <c r="L14" s="30">
        <v>0</v>
      </c>
      <c r="M14" s="44">
        <f>L14+L15+L16</f>
        <v>1</v>
      </c>
      <c r="N14" s="43">
        <v>6</v>
      </c>
      <c r="O14" s="30">
        <v>2</v>
      </c>
      <c r="P14" s="44">
        <f>O14+O15+O16</f>
        <v>3</v>
      </c>
      <c r="Q14" s="43">
        <v>1</v>
      </c>
      <c r="R14" s="30">
        <v>1.5</v>
      </c>
      <c r="S14" s="44">
        <f>R14+R15+R16</f>
        <v>3.5</v>
      </c>
      <c r="T14" s="43">
        <v>19</v>
      </c>
      <c r="U14" s="30">
        <v>2</v>
      </c>
      <c r="V14" s="44">
        <f>U14+U15+U16</f>
        <v>4</v>
      </c>
      <c r="W14" s="43">
        <v>14</v>
      </c>
      <c r="X14" s="30">
        <v>0.5</v>
      </c>
      <c r="Y14" s="44">
        <f>X14+X15+X16</f>
        <v>2.5</v>
      </c>
      <c r="Z14" s="43">
        <v>11</v>
      </c>
      <c r="AA14" s="30">
        <v>1</v>
      </c>
      <c r="AB14" s="44">
        <f>AA14+AA15+AA16</f>
        <v>3</v>
      </c>
      <c r="AC14" s="43">
        <v>17</v>
      </c>
      <c r="AD14" s="30">
        <v>2</v>
      </c>
      <c r="AE14" s="44">
        <f>AD14+AD15+AD16</f>
        <v>6</v>
      </c>
      <c r="AF14" s="30">
        <f t="shared" si="0"/>
        <v>12</v>
      </c>
      <c r="AG14" s="41">
        <f>AF14+AF15+AF16</f>
        <v>32</v>
      </c>
      <c r="AH14" s="45">
        <v>4</v>
      </c>
      <c r="AI14" s="29"/>
    </row>
    <row r="15" spans="2:35" ht="12.75" customHeight="1">
      <c r="B15" s="41"/>
      <c r="C15" s="42"/>
      <c r="D15" s="33" t="s">
        <v>48</v>
      </c>
      <c r="E15" s="43"/>
      <c r="F15" s="30">
        <v>1</v>
      </c>
      <c r="G15" s="44"/>
      <c r="H15" s="43"/>
      <c r="I15" s="30">
        <v>2</v>
      </c>
      <c r="J15" s="44"/>
      <c r="K15" s="43"/>
      <c r="L15" s="30">
        <v>0</v>
      </c>
      <c r="M15" s="44"/>
      <c r="N15" s="43"/>
      <c r="O15" s="30">
        <v>0.5</v>
      </c>
      <c r="P15" s="44"/>
      <c r="Q15" s="43"/>
      <c r="R15" s="30">
        <v>0</v>
      </c>
      <c r="S15" s="44"/>
      <c r="T15" s="43"/>
      <c r="U15" s="30">
        <v>0</v>
      </c>
      <c r="V15" s="44"/>
      <c r="W15" s="43"/>
      <c r="X15" s="30">
        <v>0</v>
      </c>
      <c r="Y15" s="44"/>
      <c r="Z15" s="43"/>
      <c r="AA15" s="30">
        <v>0.5</v>
      </c>
      <c r="AB15" s="44"/>
      <c r="AC15" s="43"/>
      <c r="AD15" s="30">
        <v>2</v>
      </c>
      <c r="AE15" s="44"/>
      <c r="AF15" s="30">
        <f t="shared" si="0"/>
        <v>6</v>
      </c>
      <c r="AG15" s="41"/>
      <c r="AH15" s="45"/>
      <c r="AI15" s="29"/>
    </row>
    <row r="16" spans="2:35" ht="13.5" customHeight="1">
      <c r="B16" s="41"/>
      <c r="C16" s="42"/>
      <c r="D16" s="33" t="s">
        <v>49</v>
      </c>
      <c r="E16" s="43"/>
      <c r="F16" s="30">
        <v>1</v>
      </c>
      <c r="G16" s="44"/>
      <c r="H16" s="43"/>
      <c r="I16" s="30">
        <v>2</v>
      </c>
      <c r="J16" s="44"/>
      <c r="K16" s="43"/>
      <c r="L16" s="30">
        <v>1</v>
      </c>
      <c r="M16" s="44"/>
      <c r="N16" s="43"/>
      <c r="O16" s="30">
        <v>0.5</v>
      </c>
      <c r="P16" s="44"/>
      <c r="Q16" s="43"/>
      <c r="R16" s="30">
        <v>2</v>
      </c>
      <c r="S16" s="44"/>
      <c r="T16" s="43"/>
      <c r="U16" s="30">
        <v>2</v>
      </c>
      <c r="V16" s="44"/>
      <c r="W16" s="43"/>
      <c r="X16" s="30">
        <v>2</v>
      </c>
      <c r="Y16" s="44"/>
      <c r="Z16" s="43"/>
      <c r="AA16" s="30">
        <v>1.5</v>
      </c>
      <c r="AB16" s="44"/>
      <c r="AC16" s="43"/>
      <c r="AD16" s="30">
        <v>2</v>
      </c>
      <c r="AE16" s="44"/>
      <c r="AF16" s="30">
        <f t="shared" si="0"/>
        <v>14</v>
      </c>
      <c r="AG16" s="41"/>
      <c r="AH16" s="45"/>
      <c r="AI16" s="29"/>
    </row>
    <row r="17" spans="2:35" ht="12.75" customHeight="1">
      <c r="B17" s="41">
        <v>4</v>
      </c>
      <c r="C17" s="42" t="s">
        <v>26</v>
      </c>
      <c r="D17" s="33" t="s">
        <v>38</v>
      </c>
      <c r="E17" s="43">
        <v>3</v>
      </c>
      <c r="F17" s="30">
        <v>0</v>
      </c>
      <c r="G17" s="44">
        <f>F17+F18+F19</f>
        <v>2</v>
      </c>
      <c r="H17" s="43">
        <v>9</v>
      </c>
      <c r="I17" s="30">
        <v>0.5</v>
      </c>
      <c r="J17" s="44">
        <f>I17+I18+I19</f>
        <v>4.5</v>
      </c>
      <c r="K17" s="43">
        <v>5</v>
      </c>
      <c r="L17" s="30">
        <v>1</v>
      </c>
      <c r="M17" s="44">
        <f>L17+L18+L19</f>
        <v>4</v>
      </c>
      <c r="N17" s="43">
        <v>18</v>
      </c>
      <c r="O17" s="30">
        <v>0</v>
      </c>
      <c r="P17" s="44">
        <f>O17+O18+O19</f>
        <v>1.5</v>
      </c>
      <c r="Q17" s="43">
        <v>6</v>
      </c>
      <c r="R17" s="30">
        <v>0</v>
      </c>
      <c r="S17" s="44">
        <f>R17+R18+R19</f>
        <v>2</v>
      </c>
      <c r="T17" s="43">
        <v>15</v>
      </c>
      <c r="U17" s="30">
        <v>0</v>
      </c>
      <c r="V17" s="44">
        <f>U17+U18+U19</f>
        <v>3</v>
      </c>
      <c r="W17" s="43">
        <v>12</v>
      </c>
      <c r="X17" s="30">
        <v>0.5</v>
      </c>
      <c r="Y17" s="44">
        <f>X17+X18+X19</f>
        <v>4</v>
      </c>
      <c r="Z17" s="43">
        <v>13</v>
      </c>
      <c r="AA17" s="30">
        <v>2</v>
      </c>
      <c r="AB17" s="44">
        <f>AA17+AA18+AA19</f>
        <v>5</v>
      </c>
      <c r="AC17" s="43">
        <v>8</v>
      </c>
      <c r="AD17" s="30">
        <v>1</v>
      </c>
      <c r="AE17" s="44">
        <f>AD17+AD18+AD19</f>
        <v>4</v>
      </c>
      <c r="AF17" s="30">
        <f t="shared" si="0"/>
        <v>5</v>
      </c>
      <c r="AG17" s="41">
        <f>AF17+AF18+AF19</f>
        <v>30</v>
      </c>
      <c r="AH17" s="45">
        <v>6</v>
      </c>
      <c r="AI17" s="29"/>
    </row>
    <row r="18" spans="2:35" ht="12.75" customHeight="1">
      <c r="B18" s="41"/>
      <c r="C18" s="42"/>
      <c r="D18" s="33" t="s">
        <v>39</v>
      </c>
      <c r="E18" s="43"/>
      <c r="F18" s="30">
        <v>1</v>
      </c>
      <c r="G18" s="44"/>
      <c r="H18" s="43"/>
      <c r="I18" s="30">
        <v>2</v>
      </c>
      <c r="J18" s="44"/>
      <c r="K18" s="43"/>
      <c r="L18" s="30">
        <v>2</v>
      </c>
      <c r="M18" s="44"/>
      <c r="N18" s="43"/>
      <c r="O18" s="30">
        <v>0</v>
      </c>
      <c r="P18" s="44"/>
      <c r="Q18" s="43"/>
      <c r="R18" s="30">
        <v>2</v>
      </c>
      <c r="S18" s="44"/>
      <c r="T18" s="43"/>
      <c r="U18" s="30">
        <v>2</v>
      </c>
      <c r="V18" s="44"/>
      <c r="W18" s="43"/>
      <c r="X18" s="30">
        <v>1.5</v>
      </c>
      <c r="Y18" s="44"/>
      <c r="Z18" s="43"/>
      <c r="AA18" s="30">
        <v>1</v>
      </c>
      <c r="AB18" s="44"/>
      <c r="AC18" s="43"/>
      <c r="AD18" s="30">
        <v>1</v>
      </c>
      <c r="AE18" s="44"/>
      <c r="AF18" s="30">
        <f t="shared" si="0"/>
        <v>12.5</v>
      </c>
      <c r="AG18" s="41"/>
      <c r="AH18" s="45"/>
      <c r="AI18" s="29"/>
    </row>
    <row r="19" spans="2:35" ht="13.5" customHeight="1">
      <c r="B19" s="41"/>
      <c r="C19" s="42"/>
      <c r="D19" s="33" t="s">
        <v>40</v>
      </c>
      <c r="E19" s="43"/>
      <c r="F19" s="30">
        <v>1</v>
      </c>
      <c r="G19" s="44"/>
      <c r="H19" s="43"/>
      <c r="I19" s="30">
        <v>2</v>
      </c>
      <c r="J19" s="44"/>
      <c r="K19" s="43"/>
      <c r="L19" s="30">
        <v>1</v>
      </c>
      <c r="M19" s="44"/>
      <c r="N19" s="43"/>
      <c r="O19" s="30">
        <v>1.5</v>
      </c>
      <c r="P19" s="44"/>
      <c r="Q19" s="43"/>
      <c r="R19" s="30">
        <v>0</v>
      </c>
      <c r="S19" s="44"/>
      <c r="T19" s="43"/>
      <c r="U19" s="30">
        <v>1</v>
      </c>
      <c r="V19" s="44"/>
      <c r="W19" s="43"/>
      <c r="X19" s="30">
        <v>2</v>
      </c>
      <c r="Y19" s="44"/>
      <c r="Z19" s="43"/>
      <c r="AA19" s="30">
        <v>2</v>
      </c>
      <c r="AB19" s="44"/>
      <c r="AC19" s="43"/>
      <c r="AD19" s="30">
        <v>2</v>
      </c>
      <c r="AE19" s="44"/>
      <c r="AF19" s="30">
        <f t="shared" si="0"/>
        <v>12.5</v>
      </c>
      <c r="AG19" s="41"/>
      <c r="AH19" s="45"/>
      <c r="AI19" s="29"/>
    </row>
    <row r="20" spans="2:35" ht="12.75" customHeight="1">
      <c r="B20" s="41">
        <v>5</v>
      </c>
      <c r="C20" s="42" t="s">
        <v>31</v>
      </c>
      <c r="D20" s="33" t="s">
        <v>115</v>
      </c>
      <c r="E20" s="43">
        <v>6</v>
      </c>
      <c r="F20" s="30">
        <v>0.5</v>
      </c>
      <c r="G20" s="44">
        <f>F20+F21+F22</f>
        <v>4.5</v>
      </c>
      <c r="H20" s="43">
        <v>1</v>
      </c>
      <c r="I20" s="30">
        <v>0</v>
      </c>
      <c r="J20" s="44">
        <f>I20+I21+I22</f>
        <v>3</v>
      </c>
      <c r="K20" s="43">
        <v>4</v>
      </c>
      <c r="L20" s="30">
        <v>1</v>
      </c>
      <c r="M20" s="44">
        <f>L20+L21+L22</f>
        <v>2</v>
      </c>
      <c r="N20" s="43">
        <v>16</v>
      </c>
      <c r="O20" s="30">
        <v>1</v>
      </c>
      <c r="P20" s="44">
        <f>O20+O21+O22</f>
        <v>4</v>
      </c>
      <c r="Q20" s="43">
        <v>12</v>
      </c>
      <c r="R20" s="30">
        <v>1.5</v>
      </c>
      <c r="S20" s="44">
        <f>R20+R21+R22</f>
        <v>3.5</v>
      </c>
      <c r="T20" s="43">
        <v>14</v>
      </c>
      <c r="U20" s="30">
        <v>0</v>
      </c>
      <c r="V20" s="44">
        <f>U20+U21+U22</f>
        <v>1.5</v>
      </c>
      <c r="W20" s="43">
        <v>18</v>
      </c>
      <c r="X20" s="30">
        <v>1</v>
      </c>
      <c r="Y20" s="44">
        <f>X20+X21+X22</f>
        <v>4.5</v>
      </c>
      <c r="Z20" s="43">
        <v>17</v>
      </c>
      <c r="AA20" s="30">
        <v>0</v>
      </c>
      <c r="AB20" s="44">
        <f>AA20+AA21+AA22</f>
        <v>3</v>
      </c>
      <c r="AC20" s="43">
        <v>21</v>
      </c>
      <c r="AD20" s="30">
        <v>0</v>
      </c>
      <c r="AE20" s="44">
        <f>AD20+AD21+AD22</f>
        <v>3.5</v>
      </c>
      <c r="AF20" s="30">
        <f t="shared" si="0"/>
        <v>5</v>
      </c>
      <c r="AG20" s="41">
        <f>AF20+AF21+AF22</f>
        <v>29.5</v>
      </c>
      <c r="AH20" s="45">
        <v>7</v>
      </c>
      <c r="AI20" s="29"/>
    </row>
    <row r="21" spans="2:35" ht="12.75" customHeight="1">
      <c r="B21" s="41"/>
      <c r="C21" s="42"/>
      <c r="D21" s="33" t="s">
        <v>66</v>
      </c>
      <c r="E21" s="43"/>
      <c r="F21" s="30">
        <v>2</v>
      </c>
      <c r="G21" s="44"/>
      <c r="H21" s="43"/>
      <c r="I21" s="30">
        <v>1</v>
      </c>
      <c r="J21" s="44"/>
      <c r="K21" s="43"/>
      <c r="L21" s="30">
        <v>0</v>
      </c>
      <c r="M21" s="44"/>
      <c r="N21" s="43"/>
      <c r="O21" s="30">
        <v>2</v>
      </c>
      <c r="P21" s="44"/>
      <c r="Q21" s="43"/>
      <c r="R21" s="30">
        <v>0</v>
      </c>
      <c r="S21" s="44"/>
      <c r="T21" s="43"/>
      <c r="U21" s="30">
        <v>0</v>
      </c>
      <c r="V21" s="44"/>
      <c r="W21" s="43"/>
      <c r="X21" s="30">
        <v>2</v>
      </c>
      <c r="Y21" s="44"/>
      <c r="Z21" s="43"/>
      <c r="AA21" s="30">
        <v>1</v>
      </c>
      <c r="AB21" s="44"/>
      <c r="AC21" s="43"/>
      <c r="AD21" s="30">
        <v>1.5</v>
      </c>
      <c r="AE21" s="44"/>
      <c r="AF21" s="30">
        <f t="shared" si="0"/>
        <v>9.5</v>
      </c>
      <c r="AG21" s="41"/>
      <c r="AH21" s="45"/>
      <c r="AI21" s="29"/>
    </row>
    <row r="22" spans="2:35" ht="13.5" customHeight="1">
      <c r="B22" s="41"/>
      <c r="C22" s="42"/>
      <c r="D22" s="33" t="s">
        <v>67</v>
      </c>
      <c r="E22" s="43"/>
      <c r="F22" s="30">
        <v>2</v>
      </c>
      <c r="G22" s="44"/>
      <c r="H22" s="43"/>
      <c r="I22" s="30">
        <v>2</v>
      </c>
      <c r="J22" s="44"/>
      <c r="K22" s="43"/>
      <c r="L22" s="30">
        <v>1</v>
      </c>
      <c r="M22" s="44"/>
      <c r="N22" s="43"/>
      <c r="O22" s="30">
        <v>1</v>
      </c>
      <c r="P22" s="44"/>
      <c r="Q22" s="43"/>
      <c r="R22" s="30">
        <v>2</v>
      </c>
      <c r="S22" s="44"/>
      <c r="T22" s="43"/>
      <c r="U22" s="30">
        <v>1.5</v>
      </c>
      <c r="V22" s="44"/>
      <c r="W22" s="43"/>
      <c r="X22" s="30">
        <v>1.5</v>
      </c>
      <c r="Y22" s="44"/>
      <c r="Z22" s="43"/>
      <c r="AA22" s="30">
        <v>2</v>
      </c>
      <c r="AB22" s="44"/>
      <c r="AC22" s="43"/>
      <c r="AD22" s="30">
        <v>2</v>
      </c>
      <c r="AE22" s="44"/>
      <c r="AF22" s="30">
        <f t="shared" si="0"/>
        <v>15</v>
      </c>
      <c r="AG22" s="41"/>
      <c r="AH22" s="45"/>
      <c r="AI22" s="29"/>
    </row>
    <row r="23" spans="2:35" ht="12.75" customHeight="1">
      <c r="B23" s="41">
        <v>6</v>
      </c>
      <c r="C23" s="42" t="s">
        <v>32</v>
      </c>
      <c r="D23" s="33" t="s">
        <v>57</v>
      </c>
      <c r="E23" s="43">
        <v>5</v>
      </c>
      <c r="F23" s="30">
        <v>1.5</v>
      </c>
      <c r="G23" s="44">
        <f>F23+F24+F25</f>
        <v>1.5</v>
      </c>
      <c r="H23" s="43">
        <v>2</v>
      </c>
      <c r="I23" s="30">
        <v>1</v>
      </c>
      <c r="J23" s="44">
        <f>I23+I24+I25</f>
        <v>4</v>
      </c>
      <c r="K23" s="43">
        <v>7</v>
      </c>
      <c r="L23" s="30">
        <v>1</v>
      </c>
      <c r="M23" s="44">
        <f>L23+L24+L25</f>
        <v>4</v>
      </c>
      <c r="N23" s="43">
        <v>3</v>
      </c>
      <c r="O23" s="30">
        <v>0</v>
      </c>
      <c r="P23" s="44">
        <f>O23+O24+O25</f>
        <v>3</v>
      </c>
      <c r="Q23" s="43">
        <v>4</v>
      </c>
      <c r="R23" s="30">
        <v>2</v>
      </c>
      <c r="S23" s="44">
        <f>R23+R24+R25</f>
        <v>4</v>
      </c>
      <c r="T23" s="43">
        <v>11</v>
      </c>
      <c r="U23" s="30">
        <v>0</v>
      </c>
      <c r="V23" s="44">
        <f>U23+U24+U25</f>
        <v>1</v>
      </c>
      <c r="W23" s="43">
        <v>19</v>
      </c>
      <c r="X23" s="30">
        <v>2</v>
      </c>
      <c r="Y23" s="44">
        <f>X23+X24+X25</f>
        <v>4</v>
      </c>
      <c r="Z23" s="43">
        <v>22</v>
      </c>
      <c r="AA23" s="30">
        <v>2</v>
      </c>
      <c r="AB23" s="44">
        <f>AA23+AA24+AA25</f>
        <v>4</v>
      </c>
      <c r="AC23" s="43">
        <v>9</v>
      </c>
      <c r="AD23" s="30">
        <v>0</v>
      </c>
      <c r="AE23" s="44">
        <f>AD23+AD24+AD25</f>
        <v>4</v>
      </c>
      <c r="AF23" s="30">
        <f t="shared" si="0"/>
        <v>9.5</v>
      </c>
      <c r="AG23" s="41">
        <f>AF23+AF24+AF25</f>
        <v>29.5</v>
      </c>
      <c r="AH23" s="45">
        <v>8</v>
      </c>
      <c r="AI23" s="29"/>
    </row>
    <row r="24" spans="2:35" ht="12.75" customHeight="1">
      <c r="B24" s="41"/>
      <c r="C24" s="42"/>
      <c r="D24" s="33" t="s">
        <v>58</v>
      </c>
      <c r="E24" s="43"/>
      <c r="F24" s="30">
        <v>0</v>
      </c>
      <c r="G24" s="44"/>
      <c r="H24" s="43"/>
      <c r="I24" s="30">
        <v>1</v>
      </c>
      <c r="J24" s="44"/>
      <c r="K24" s="43"/>
      <c r="L24" s="30">
        <v>1</v>
      </c>
      <c r="M24" s="44"/>
      <c r="N24" s="43"/>
      <c r="O24" s="30">
        <v>1.5</v>
      </c>
      <c r="P24" s="44"/>
      <c r="Q24" s="43"/>
      <c r="R24" s="30">
        <v>0</v>
      </c>
      <c r="S24" s="44"/>
      <c r="T24" s="43"/>
      <c r="U24" s="30">
        <v>0</v>
      </c>
      <c r="V24" s="44"/>
      <c r="W24" s="43"/>
      <c r="X24" s="30">
        <v>0</v>
      </c>
      <c r="Y24" s="44"/>
      <c r="Z24" s="43"/>
      <c r="AA24" s="30">
        <v>0</v>
      </c>
      <c r="AB24" s="44"/>
      <c r="AC24" s="43"/>
      <c r="AD24" s="30">
        <v>2</v>
      </c>
      <c r="AE24" s="44"/>
      <c r="AF24" s="30">
        <f t="shared" si="0"/>
        <v>5.5</v>
      </c>
      <c r="AG24" s="41"/>
      <c r="AH24" s="45"/>
      <c r="AI24" s="29"/>
    </row>
    <row r="25" spans="2:35" ht="13.5" customHeight="1">
      <c r="B25" s="41"/>
      <c r="C25" s="42"/>
      <c r="D25" s="33" t="s">
        <v>59</v>
      </c>
      <c r="E25" s="43"/>
      <c r="F25" s="30">
        <v>0</v>
      </c>
      <c r="G25" s="44"/>
      <c r="H25" s="43"/>
      <c r="I25" s="30">
        <v>2</v>
      </c>
      <c r="J25" s="44"/>
      <c r="K25" s="43"/>
      <c r="L25" s="30">
        <v>2</v>
      </c>
      <c r="M25" s="44"/>
      <c r="N25" s="43"/>
      <c r="O25" s="30">
        <v>1.5</v>
      </c>
      <c r="P25" s="44"/>
      <c r="Q25" s="43"/>
      <c r="R25" s="30">
        <v>2</v>
      </c>
      <c r="S25" s="44"/>
      <c r="T25" s="43"/>
      <c r="U25" s="30">
        <v>1</v>
      </c>
      <c r="V25" s="44"/>
      <c r="W25" s="43"/>
      <c r="X25" s="30">
        <v>2</v>
      </c>
      <c r="Y25" s="44"/>
      <c r="Z25" s="43"/>
      <c r="AA25" s="30">
        <v>2</v>
      </c>
      <c r="AB25" s="44"/>
      <c r="AC25" s="43"/>
      <c r="AD25" s="30">
        <v>2</v>
      </c>
      <c r="AE25" s="44"/>
      <c r="AF25" s="30">
        <f t="shared" si="0"/>
        <v>14.5</v>
      </c>
      <c r="AG25" s="41"/>
      <c r="AH25" s="45"/>
      <c r="AI25" s="29"/>
    </row>
    <row r="26" spans="2:35" ht="12.75" customHeight="1">
      <c r="B26" s="41">
        <v>7</v>
      </c>
      <c r="C26" s="42" t="s">
        <v>27</v>
      </c>
      <c r="D26" s="33" t="s">
        <v>98</v>
      </c>
      <c r="E26" s="43">
        <v>8</v>
      </c>
      <c r="F26" s="30">
        <v>1</v>
      </c>
      <c r="G26" s="44">
        <f>F26+F27+F28</f>
        <v>4.5</v>
      </c>
      <c r="H26" s="43">
        <v>16</v>
      </c>
      <c r="I26" s="30">
        <v>1</v>
      </c>
      <c r="J26" s="44">
        <f>I26+I27+I28</f>
        <v>2</v>
      </c>
      <c r="K26" s="43">
        <v>6</v>
      </c>
      <c r="L26" s="30">
        <v>1</v>
      </c>
      <c r="M26" s="44">
        <f>L26+L27+L28</f>
        <v>2</v>
      </c>
      <c r="N26" s="43">
        <v>19</v>
      </c>
      <c r="O26" s="30">
        <v>2</v>
      </c>
      <c r="P26" s="44">
        <f>O26+O27+O28</f>
        <v>3.5</v>
      </c>
      <c r="Q26" s="43">
        <v>10</v>
      </c>
      <c r="R26" s="30">
        <v>0</v>
      </c>
      <c r="S26" s="44">
        <f>R26+R27+R28</f>
        <v>2</v>
      </c>
      <c r="T26" s="43">
        <v>9</v>
      </c>
      <c r="U26" s="30">
        <v>0</v>
      </c>
      <c r="V26" s="44">
        <f>U26+U27+U28</f>
        <v>3</v>
      </c>
      <c r="W26" s="43">
        <v>20</v>
      </c>
      <c r="X26" s="30">
        <v>1</v>
      </c>
      <c r="Y26" s="44">
        <f>X26+X27+X28</f>
        <v>5</v>
      </c>
      <c r="Z26" s="43">
        <v>21</v>
      </c>
      <c r="AA26" s="30">
        <v>0</v>
      </c>
      <c r="AB26" s="44">
        <f>AA26+AA27+AA28</f>
        <v>1</v>
      </c>
      <c r="AC26" s="43">
        <v>14</v>
      </c>
      <c r="AD26" s="30">
        <v>0</v>
      </c>
      <c r="AE26" s="44">
        <f>AD26+AD27+AD28</f>
        <v>1</v>
      </c>
      <c r="AF26" s="30">
        <f t="shared" si="0"/>
        <v>6</v>
      </c>
      <c r="AG26" s="41">
        <f>AF26+AF27+AF28</f>
        <v>24</v>
      </c>
      <c r="AH26" s="45">
        <v>18</v>
      </c>
      <c r="AI26" s="29"/>
    </row>
    <row r="27" spans="2:35" ht="12.75" customHeight="1">
      <c r="B27" s="41"/>
      <c r="C27" s="42"/>
      <c r="D27" s="33" t="s">
        <v>93</v>
      </c>
      <c r="E27" s="43"/>
      <c r="F27" s="30">
        <v>1.5</v>
      </c>
      <c r="G27" s="44"/>
      <c r="H27" s="43"/>
      <c r="I27" s="30">
        <v>1</v>
      </c>
      <c r="J27" s="44"/>
      <c r="K27" s="43"/>
      <c r="L27" s="30">
        <v>1</v>
      </c>
      <c r="M27" s="44"/>
      <c r="N27" s="43"/>
      <c r="O27" s="30">
        <v>1.5</v>
      </c>
      <c r="P27" s="44"/>
      <c r="Q27" s="43"/>
      <c r="R27" s="30">
        <v>2</v>
      </c>
      <c r="S27" s="44"/>
      <c r="T27" s="43"/>
      <c r="U27" s="30">
        <v>2</v>
      </c>
      <c r="V27" s="44"/>
      <c r="W27" s="43"/>
      <c r="X27" s="30">
        <v>2</v>
      </c>
      <c r="Y27" s="44"/>
      <c r="Z27" s="43"/>
      <c r="AA27" s="30">
        <v>1</v>
      </c>
      <c r="AB27" s="44"/>
      <c r="AC27" s="43"/>
      <c r="AD27" s="30">
        <v>1</v>
      </c>
      <c r="AE27" s="44"/>
      <c r="AF27" s="30">
        <f t="shared" si="0"/>
        <v>13</v>
      </c>
      <c r="AG27" s="41"/>
      <c r="AH27" s="45"/>
      <c r="AI27" s="29"/>
    </row>
    <row r="28" spans="2:35" ht="13.5" customHeight="1">
      <c r="B28" s="41"/>
      <c r="C28" s="42"/>
      <c r="D28" s="33" t="s">
        <v>99</v>
      </c>
      <c r="E28" s="43"/>
      <c r="F28" s="30">
        <v>2</v>
      </c>
      <c r="G28" s="44"/>
      <c r="H28" s="43"/>
      <c r="I28" s="30">
        <v>0</v>
      </c>
      <c r="J28" s="44"/>
      <c r="K28" s="43"/>
      <c r="L28" s="30">
        <v>0</v>
      </c>
      <c r="M28" s="44"/>
      <c r="N28" s="43"/>
      <c r="O28" s="30">
        <v>0</v>
      </c>
      <c r="P28" s="44"/>
      <c r="Q28" s="43"/>
      <c r="R28" s="30">
        <v>0</v>
      </c>
      <c r="S28" s="44"/>
      <c r="T28" s="43"/>
      <c r="U28" s="30">
        <v>1</v>
      </c>
      <c r="V28" s="44"/>
      <c r="W28" s="43"/>
      <c r="X28" s="30">
        <v>2</v>
      </c>
      <c r="Y28" s="44"/>
      <c r="Z28" s="43"/>
      <c r="AA28" s="30">
        <v>0</v>
      </c>
      <c r="AB28" s="44"/>
      <c r="AC28" s="43"/>
      <c r="AD28" s="30">
        <v>0</v>
      </c>
      <c r="AE28" s="44"/>
      <c r="AF28" s="30">
        <f t="shared" si="0"/>
        <v>5</v>
      </c>
      <c r="AG28" s="41"/>
      <c r="AH28" s="45"/>
      <c r="AI28" s="29"/>
    </row>
    <row r="29" spans="2:35" ht="12.75" customHeight="1">
      <c r="B29" s="41">
        <v>8</v>
      </c>
      <c r="C29" s="46" t="s">
        <v>33</v>
      </c>
      <c r="D29" s="33" t="s">
        <v>80</v>
      </c>
      <c r="E29" s="43">
        <v>7</v>
      </c>
      <c r="F29" s="30">
        <v>1</v>
      </c>
      <c r="G29" s="44">
        <f>F29+F30+F31</f>
        <v>1.5</v>
      </c>
      <c r="H29" s="43">
        <v>18</v>
      </c>
      <c r="I29" s="30">
        <v>0</v>
      </c>
      <c r="J29" s="44">
        <f>I29+I30+I31</f>
        <v>1</v>
      </c>
      <c r="K29" s="43">
        <v>22</v>
      </c>
      <c r="L29" s="30">
        <v>2</v>
      </c>
      <c r="M29" s="44">
        <f>L29+L30+L31</f>
        <v>5</v>
      </c>
      <c r="N29" s="43">
        <v>12</v>
      </c>
      <c r="O29" s="30">
        <v>0</v>
      </c>
      <c r="P29" s="44">
        <f>O29+O30+O31</f>
        <v>1</v>
      </c>
      <c r="Q29" s="43">
        <v>9</v>
      </c>
      <c r="R29" s="30">
        <v>1.5</v>
      </c>
      <c r="S29" s="44">
        <f>R29+R30+R31</f>
        <v>3.5</v>
      </c>
      <c r="T29" s="43">
        <v>13</v>
      </c>
      <c r="U29" s="30">
        <v>1</v>
      </c>
      <c r="V29" s="44">
        <f>U29+U30+U31</f>
        <v>5</v>
      </c>
      <c r="W29" s="43">
        <v>16</v>
      </c>
      <c r="X29" s="30">
        <v>2</v>
      </c>
      <c r="Y29" s="44">
        <f>X29+X30+X31</f>
        <v>2.5</v>
      </c>
      <c r="Z29" s="43">
        <v>15</v>
      </c>
      <c r="AA29" s="30">
        <v>1</v>
      </c>
      <c r="AB29" s="44">
        <f>AA29+AA30+AA31</f>
        <v>4.5</v>
      </c>
      <c r="AC29" s="43">
        <v>4</v>
      </c>
      <c r="AD29" s="30">
        <v>1</v>
      </c>
      <c r="AE29" s="44">
        <f>AD29+AD30+AD31</f>
        <v>2</v>
      </c>
      <c r="AF29" s="30">
        <f t="shared" si="0"/>
        <v>9.5</v>
      </c>
      <c r="AG29" s="41">
        <f>AF29+AF30+AF31</f>
        <v>26</v>
      </c>
      <c r="AH29" s="45">
        <v>12</v>
      </c>
      <c r="AI29" s="29"/>
    </row>
    <row r="30" spans="2:35" ht="12.75" customHeight="1">
      <c r="B30" s="41"/>
      <c r="C30" s="46"/>
      <c r="D30" s="33" t="s">
        <v>81</v>
      </c>
      <c r="E30" s="43"/>
      <c r="F30" s="30">
        <v>0.5</v>
      </c>
      <c r="G30" s="44"/>
      <c r="H30" s="43"/>
      <c r="I30" s="30">
        <v>1</v>
      </c>
      <c r="J30" s="44"/>
      <c r="K30" s="43"/>
      <c r="L30" s="30">
        <v>1</v>
      </c>
      <c r="M30" s="44"/>
      <c r="N30" s="43"/>
      <c r="O30" s="30">
        <v>0.5</v>
      </c>
      <c r="P30" s="44"/>
      <c r="Q30" s="43"/>
      <c r="R30" s="30">
        <v>2</v>
      </c>
      <c r="S30" s="44"/>
      <c r="T30" s="43"/>
      <c r="U30" s="30">
        <v>2</v>
      </c>
      <c r="V30" s="44"/>
      <c r="W30" s="43"/>
      <c r="X30" s="30">
        <v>0.5</v>
      </c>
      <c r="Y30" s="44"/>
      <c r="Z30" s="43"/>
      <c r="AA30" s="30">
        <v>2</v>
      </c>
      <c r="AB30" s="44"/>
      <c r="AC30" s="43"/>
      <c r="AD30" s="30">
        <v>1</v>
      </c>
      <c r="AE30" s="44"/>
      <c r="AF30" s="30">
        <f t="shared" si="0"/>
        <v>10.5</v>
      </c>
      <c r="AG30" s="41"/>
      <c r="AH30" s="45"/>
      <c r="AI30" s="29"/>
    </row>
    <row r="31" spans="2:35" ht="13.5" customHeight="1">
      <c r="B31" s="41"/>
      <c r="C31" s="46"/>
      <c r="D31" s="33" t="s">
        <v>82</v>
      </c>
      <c r="E31" s="43"/>
      <c r="F31" s="30">
        <v>0</v>
      </c>
      <c r="G31" s="44"/>
      <c r="H31" s="43"/>
      <c r="I31" s="30">
        <v>0</v>
      </c>
      <c r="J31" s="44"/>
      <c r="K31" s="43"/>
      <c r="L31" s="30">
        <v>2</v>
      </c>
      <c r="M31" s="44"/>
      <c r="N31" s="43"/>
      <c r="O31" s="30">
        <v>0.5</v>
      </c>
      <c r="P31" s="44"/>
      <c r="Q31" s="43"/>
      <c r="R31" s="30">
        <v>0</v>
      </c>
      <c r="S31" s="44"/>
      <c r="T31" s="43"/>
      <c r="U31" s="30">
        <v>2</v>
      </c>
      <c r="V31" s="44"/>
      <c r="W31" s="43"/>
      <c r="X31" s="30">
        <v>0</v>
      </c>
      <c r="Y31" s="44"/>
      <c r="Z31" s="43"/>
      <c r="AA31" s="30">
        <v>1.5</v>
      </c>
      <c r="AB31" s="44"/>
      <c r="AC31" s="43"/>
      <c r="AD31" s="30">
        <v>0</v>
      </c>
      <c r="AE31" s="44"/>
      <c r="AF31" s="30">
        <f t="shared" si="0"/>
        <v>6</v>
      </c>
      <c r="AG31" s="41"/>
      <c r="AH31" s="45"/>
      <c r="AI31" s="29"/>
    </row>
    <row r="32" spans="2:35" ht="12.75" customHeight="1">
      <c r="B32" s="41">
        <v>9</v>
      </c>
      <c r="C32" s="42" t="s">
        <v>53</v>
      </c>
      <c r="D32" s="33" t="s">
        <v>114</v>
      </c>
      <c r="E32" s="43">
        <v>10</v>
      </c>
      <c r="F32" s="30">
        <v>0</v>
      </c>
      <c r="G32" s="44">
        <f>F32+F33+F34</f>
        <v>2</v>
      </c>
      <c r="H32" s="43">
        <v>4</v>
      </c>
      <c r="I32" s="30">
        <v>1.5</v>
      </c>
      <c r="J32" s="44">
        <f>I32+I33+I34</f>
        <v>1.5</v>
      </c>
      <c r="K32" s="43">
        <v>2</v>
      </c>
      <c r="L32" s="30">
        <v>1</v>
      </c>
      <c r="M32" s="44">
        <f>L32+L33+L34</f>
        <v>3</v>
      </c>
      <c r="N32" s="43">
        <v>15</v>
      </c>
      <c r="O32" s="30">
        <v>2</v>
      </c>
      <c r="P32" s="44">
        <f>O32+O33+O34</f>
        <v>3.5</v>
      </c>
      <c r="Q32" s="43">
        <v>8</v>
      </c>
      <c r="R32" s="30">
        <v>0.5</v>
      </c>
      <c r="S32" s="44">
        <f>R32+R33+R34</f>
        <v>2.5</v>
      </c>
      <c r="T32" s="43">
        <v>7</v>
      </c>
      <c r="U32" s="30">
        <v>2</v>
      </c>
      <c r="V32" s="44">
        <f>U32+U33+U34</f>
        <v>3</v>
      </c>
      <c r="W32" s="43">
        <v>22</v>
      </c>
      <c r="X32" s="30">
        <v>2</v>
      </c>
      <c r="Y32" s="44">
        <f>X32+X33+X34</f>
        <v>5</v>
      </c>
      <c r="Z32" s="43">
        <v>19</v>
      </c>
      <c r="AA32" s="30">
        <v>2</v>
      </c>
      <c r="AB32" s="44">
        <f>AA32+AA33+AA34</f>
        <v>3</v>
      </c>
      <c r="AC32" s="43">
        <v>6</v>
      </c>
      <c r="AD32" s="30">
        <v>2</v>
      </c>
      <c r="AE32" s="44">
        <f>AD32+AD33+AD34</f>
        <v>2</v>
      </c>
      <c r="AF32" s="30">
        <f t="shared" si="0"/>
        <v>13</v>
      </c>
      <c r="AG32" s="41">
        <f>AF32+AF33+AF34</f>
        <v>25.5</v>
      </c>
      <c r="AH32" s="45">
        <v>14</v>
      </c>
      <c r="AI32" s="29"/>
    </row>
    <row r="33" spans="2:35" ht="12.75" customHeight="1">
      <c r="B33" s="41"/>
      <c r="C33" s="42"/>
      <c r="D33" s="33" t="s">
        <v>55</v>
      </c>
      <c r="E33" s="43"/>
      <c r="F33" s="30">
        <v>1</v>
      </c>
      <c r="G33" s="44"/>
      <c r="H33" s="43"/>
      <c r="I33" s="30">
        <v>0</v>
      </c>
      <c r="J33" s="44"/>
      <c r="K33" s="43"/>
      <c r="L33" s="30">
        <v>0</v>
      </c>
      <c r="M33" s="44"/>
      <c r="N33" s="43"/>
      <c r="O33" s="30">
        <v>0.5</v>
      </c>
      <c r="P33" s="44"/>
      <c r="Q33" s="43"/>
      <c r="R33" s="30">
        <v>0</v>
      </c>
      <c r="S33" s="44"/>
      <c r="T33" s="43"/>
      <c r="U33" s="30">
        <v>0</v>
      </c>
      <c r="V33" s="44"/>
      <c r="W33" s="43"/>
      <c r="X33" s="30">
        <v>1</v>
      </c>
      <c r="Y33" s="44"/>
      <c r="Z33" s="43"/>
      <c r="AA33" s="30">
        <v>0</v>
      </c>
      <c r="AB33" s="44"/>
      <c r="AC33" s="43"/>
      <c r="AD33" s="30">
        <v>0</v>
      </c>
      <c r="AE33" s="44"/>
      <c r="AF33" s="30">
        <f t="shared" si="0"/>
        <v>2.5</v>
      </c>
      <c r="AG33" s="41"/>
      <c r="AH33" s="45"/>
      <c r="AI33" s="29"/>
    </row>
    <row r="34" spans="2:35" ht="13.5" customHeight="1">
      <c r="B34" s="41"/>
      <c r="C34" s="42"/>
      <c r="D34" s="33" t="s">
        <v>56</v>
      </c>
      <c r="E34" s="43"/>
      <c r="F34" s="30">
        <v>1</v>
      </c>
      <c r="G34" s="44"/>
      <c r="H34" s="43"/>
      <c r="I34" s="30">
        <v>0</v>
      </c>
      <c r="J34" s="44"/>
      <c r="K34" s="43"/>
      <c r="L34" s="30">
        <v>2</v>
      </c>
      <c r="M34" s="44"/>
      <c r="N34" s="43"/>
      <c r="O34" s="30">
        <v>1</v>
      </c>
      <c r="P34" s="44"/>
      <c r="Q34" s="43"/>
      <c r="R34" s="30">
        <v>2</v>
      </c>
      <c r="S34" s="44"/>
      <c r="T34" s="43"/>
      <c r="U34" s="30">
        <v>1</v>
      </c>
      <c r="V34" s="44"/>
      <c r="W34" s="43"/>
      <c r="X34" s="30">
        <v>2</v>
      </c>
      <c r="Y34" s="44"/>
      <c r="Z34" s="43"/>
      <c r="AA34" s="30">
        <v>1</v>
      </c>
      <c r="AB34" s="44"/>
      <c r="AC34" s="43"/>
      <c r="AD34" s="30">
        <v>0</v>
      </c>
      <c r="AE34" s="44"/>
      <c r="AF34" s="30">
        <f t="shared" si="0"/>
        <v>10</v>
      </c>
      <c r="AG34" s="41"/>
      <c r="AH34" s="45"/>
      <c r="AI34" s="29"/>
    </row>
    <row r="35" spans="2:35" ht="12.75" customHeight="1">
      <c r="B35" s="41">
        <v>10</v>
      </c>
      <c r="C35" s="46" t="s">
        <v>112</v>
      </c>
      <c r="D35" s="33" t="s">
        <v>105</v>
      </c>
      <c r="E35" s="43">
        <v>9</v>
      </c>
      <c r="F35" s="30">
        <v>2</v>
      </c>
      <c r="G35" s="44">
        <f>F35+F36+F37</f>
        <v>4</v>
      </c>
      <c r="H35" s="43">
        <v>3</v>
      </c>
      <c r="I35" s="30">
        <v>1</v>
      </c>
      <c r="J35" s="44">
        <f>I35+I36+I37</f>
        <v>1</v>
      </c>
      <c r="K35" s="43">
        <v>13</v>
      </c>
      <c r="L35" s="30">
        <v>2</v>
      </c>
      <c r="M35" s="44">
        <f>L35+L36+L37</f>
        <v>4</v>
      </c>
      <c r="N35" s="43">
        <v>17</v>
      </c>
      <c r="O35" s="30">
        <v>1</v>
      </c>
      <c r="P35" s="44">
        <f>O35+O36+O37</f>
        <v>3</v>
      </c>
      <c r="Q35" s="43">
        <v>7</v>
      </c>
      <c r="R35" s="30">
        <v>2</v>
      </c>
      <c r="S35" s="44">
        <f>R35+R36+R37</f>
        <v>4</v>
      </c>
      <c r="T35" s="43">
        <v>1</v>
      </c>
      <c r="U35" s="30">
        <v>0.5</v>
      </c>
      <c r="V35" s="44">
        <f>U35+U36+U37</f>
        <v>2.5</v>
      </c>
      <c r="W35" s="43">
        <v>2</v>
      </c>
      <c r="X35" s="30">
        <v>2</v>
      </c>
      <c r="Y35" s="44">
        <f>X35+X36+X37</f>
        <v>4</v>
      </c>
      <c r="Z35" s="43">
        <v>14</v>
      </c>
      <c r="AA35" s="30">
        <v>0</v>
      </c>
      <c r="AB35" s="44">
        <f>AA35+AA36+AA37</f>
        <v>2</v>
      </c>
      <c r="AC35" s="43">
        <v>11</v>
      </c>
      <c r="AD35" s="30">
        <v>1</v>
      </c>
      <c r="AE35" s="44">
        <f>AD35+AD36+AD37</f>
        <v>1</v>
      </c>
      <c r="AF35" s="30">
        <f t="shared" si="0"/>
        <v>11.5</v>
      </c>
      <c r="AG35" s="41">
        <f>AF35+AF36+AF37</f>
        <v>25.5</v>
      </c>
      <c r="AH35" s="45">
        <v>13</v>
      </c>
      <c r="AI35" s="29"/>
    </row>
    <row r="36" spans="2:35" ht="12.75" customHeight="1">
      <c r="B36" s="41"/>
      <c r="C36" s="46"/>
      <c r="D36" s="33" t="s">
        <v>100</v>
      </c>
      <c r="E36" s="43"/>
      <c r="F36" s="30">
        <v>1</v>
      </c>
      <c r="G36" s="44"/>
      <c r="H36" s="43"/>
      <c r="I36" s="30">
        <v>0</v>
      </c>
      <c r="J36" s="44"/>
      <c r="K36" s="43"/>
      <c r="L36" s="30">
        <v>0</v>
      </c>
      <c r="M36" s="44"/>
      <c r="N36" s="43"/>
      <c r="O36" s="30">
        <v>0</v>
      </c>
      <c r="P36" s="44"/>
      <c r="Q36" s="43"/>
      <c r="R36" s="30">
        <v>0</v>
      </c>
      <c r="S36" s="44"/>
      <c r="T36" s="43"/>
      <c r="U36" s="30">
        <v>0</v>
      </c>
      <c r="V36" s="44"/>
      <c r="W36" s="43"/>
      <c r="X36" s="30">
        <v>0</v>
      </c>
      <c r="Y36" s="44"/>
      <c r="Z36" s="43"/>
      <c r="AA36" s="30">
        <v>0</v>
      </c>
      <c r="AB36" s="44"/>
      <c r="AC36" s="43"/>
      <c r="AD36" s="30">
        <v>0</v>
      </c>
      <c r="AE36" s="44"/>
      <c r="AF36" s="30">
        <f t="shared" si="0"/>
        <v>1</v>
      </c>
      <c r="AG36" s="41"/>
      <c r="AH36" s="45"/>
      <c r="AI36" s="29"/>
    </row>
    <row r="37" spans="2:35" ht="13.5" customHeight="1">
      <c r="B37" s="41"/>
      <c r="C37" s="46"/>
      <c r="D37" s="33" t="s">
        <v>101</v>
      </c>
      <c r="E37" s="43"/>
      <c r="F37" s="30">
        <v>1</v>
      </c>
      <c r="G37" s="44"/>
      <c r="H37" s="43"/>
      <c r="I37" s="30">
        <v>0</v>
      </c>
      <c r="J37" s="44"/>
      <c r="K37" s="43"/>
      <c r="L37" s="30">
        <v>2</v>
      </c>
      <c r="M37" s="44"/>
      <c r="N37" s="43"/>
      <c r="O37" s="30">
        <v>2</v>
      </c>
      <c r="P37" s="44"/>
      <c r="Q37" s="43"/>
      <c r="R37" s="30">
        <v>2</v>
      </c>
      <c r="S37" s="44"/>
      <c r="T37" s="43"/>
      <c r="U37" s="30">
        <v>2</v>
      </c>
      <c r="V37" s="44"/>
      <c r="W37" s="43"/>
      <c r="X37" s="30">
        <v>2</v>
      </c>
      <c r="Y37" s="44"/>
      <c r="Z37" s="43"/>
      <c r="AA37" s="30">
        <v>2</v>
      </c>
      <c r="AB37" s="44"/>
      <c r="AC37" s="43"/>
      <c r="AD37" s="30">
        <v>0</v>
      </c>
      <c r="AE37" s="44"/>
      <c r="AF37" s="30">
        <f t="shared" si="0"/>
        <v>13</v>
      </c>
      <c r="AG37" s="41"/>
      <c r="AH37" s="45"/>
      <c r="AI37" s="29"/>
    </row>
    <row r="38" spans="2:35" ht="12.75" customHeight="1">
      <c r="B38" s="41">
        <v>11</v>
      </c>
      <c r="C38" s="42" t="s">
        <v>28</v>
      </c>
      <c r="D38" s="33" t="s">
        <v>95</v>
      </c>
      <c r="E38" s="43">
        <v>12</v>
      </c>
      <c r="F38" s="30">
        <v>2</v>
      </c>
      <c r="G38" s="44">
        <f>F38+F39+F40</f>
        <v>5</v>
      </c>
      <c r="H38" s="43">
        <v>14</v>
      </c>
      <c r="I38" s="30">
        <v>0</v>
      </c>
      <c r="J38" s="44">
        <f>I38+I39+I40</f>
        <v>3</v>
      </c>
      <c r="K38" s="43">
        <v>18</v>
      </c>
      <c r="L38" s="30">
        <v>1</v>
      </c>
      <c r="M38" s="44">
        <f>L38+L39+L40</f>
        <v>3</v>
      </c>
      <c r="N38" s="43">
        <v>1</v>
      </c>
      <c r="O38" s="30">
        <v>0</v>
      </c>
      <c r="P38" s="44">
        <f>O38+O39+O40</f>
        <v>4</v>
      </c>
      <c r="Q38" s="43">
        <v>21</v>
      </c>
      <c r="R38" s="30">
        <v>1</v>
      </c>
      <c r="S38" s="44">
        <f>R38+R39+R40</f>
        <v>4</v>
      </c>
      <c r="T38" s="43">
        <v>6</v>
      </c>
      <c r="U38" s="30">
        <v>2</v>
      </c>
      <c r="V38" s="44">
        <f>U38+U39+U40</f>
        <v>5</v>
      </c>
      <c r="W38" s="43">
        <v>17</v>
      </c>
      <c r="X38" s="30">
        <v>0</v>
      </c>
      <c r="Y38" s="44">
        <f>X38+X39+X40</f>
        <v>4</v>
      </c>
      <c r="Z38" s="43">
        <v>3</v>
      </c>
      <c r="AA38" s="30">
        <v>1</v>
      </c>
      <c r="AB38" s="44">
        <f>AA38+AA39+AA40</f>
        <v>3</v>
      </c>
      <c r="AC38" s="43">
        <v>10</v>
      </c>
      <c r="AD38" s="30">
        <v>1</v>
      </c>
      <c r="AE38" s="44">
        <f>AD38+AD39+AD40</f>
        <v>5</v>
      </c>
      <c r="AF38" s="30">
        <f t="shared" si="0"/>
        <v>8</v>
      </c>
      <c r="AG38" s="41">
        <f>AF38+AF39+AF40</f>
        <v>36</v>
      </c>
      <c r="AH38" s="47">
        <v>2</v>
      </c>
      <c r="AI38" s="29"/>
    </row>
    <row r="39" spans="2:35" ht="12.75" customHeight="1">
      <c r="B39" s="41"/>
      <c r="C39" s="42"/>
      <c r="D39" s="33" t="s">
        <v>96</v>
      </c>
      <c r="E39" s="43"/>
      <c r="F39" s="30">
        <v>1</v>
      </c>
      <c r="G39" s="44"/>
      <c r="H39" s="43"/>
      <c r="I39" s="30">
        <v>1</v>
      </c>
      <c r="J39" s="44"/>
      <c r="K39" s="43"/>
      <c r="L39" s="30">
        <v>0</v>
      </c>
      <c r="M39" s="44"/>
      <c r="N39" s="43"/>
      <c r="O39" s="30">
        <v>2</v>
      </c>
      <c r="P39" s="44"/>
      <c r="Q39" s="43"/>
      <c r="R39" s="30">
        <v>1</v>
      </c>
      <c r="S39" s="44"/>
      <c r="T39" s="43"/>
      <c r="U39" s="30">
        <v>2</v>
      </c>
      <c r="V39" s="44"/>
      <c r="W39" s="43"/>
      <c r="X39" s="30">
        <v>2</v>
      </c>
      <c r="Y39" s="44"/>
      <c r="Z39" s="43"/>
      <c r="AA39" s="30">
        <v>1.5</v>
      </c>
      <c r="AB39" s="44"/>
      <c r="AC39" s="43"/>
      <c r="AD39" s="30">
        <v>2</v>
      </c>
      <c r="AE39" s="44"/>
      <c r="AF39" s="30">
        <f t="shared" si="0"/>
        <v>12.5</v>
      </c>
      <c r="AG39" s="41"/>
      <c r="AH39" s="47"/>
      <c r="AI39" s="29"/>
    </row>
    <row r="40" spans="2:35" ht="13.5" customHeight="1">
      <c r="B40" s="41"/>
      <c r="C40" s="42"/>
      <c r="D40" s="33" t="s">
        <v>97</v>
      </c>
      <c r="E40" s="43"/>
      <c r="F40" s="30">
        <v>2</v>
      </c>
      <c r="G40" s="44"/>
      <c r="H40" s="43"/>
      <c r="I40" s="30">
        <v>2</v>
      </c>
      <c r="J40" s="44"/>
      <c r="K40" s="43"/>
      <c r="L40" s="30">
        <v>2</v>
      </c>
      <c r="M40" s="44"/>
      <c r="N40" s="43"/>
      <c r="O40" s="30">
        <v>2</v>
      </c>
      <c r="P40" s="44"/>
      <c r="Q40" s="43"/>
      <c r="R40" s="30">
        <v>2</v>
      </c>
      <c r="S40" s="44"/>
      <c r="T40" s="43"/>
      <c r="U40" s="30">
        <v>1</v>
      </c>
      <c r="V40" s="44"/>
      <c r="W40" s="43"/>
      <c r="X40" s="30">
        <v>2</v>
      </c>
      <c r="Y40" s="44"/>
      <c r="Z40" s="43"/>
      <c r="AA40" s="30">
        <v>0.5</v>
      </c>
      <c r="AB40" s="44"/>
      <c r="AC40" s="43"/>
      <c r="AD40" s="30">
        <v>2</v>
      </c>
      <c r="AE40" s="44"/>
      <c r="AF40" s="30">
        <f t="shared" si="0"/>
        <v>15.5</v>
      </c>
      <c r="AG40" s="41"/>
      <c r="AH40" s="47"/>
      <c r="AI40" s="29"/>
    </row>
    <row r="41" spans="2:35" ht="12.75" customHeight="1">
      <c r="B41" s="41">
        <v>12</v>
      </c>
      <c r="C41" s="46" t="s">
        <v>109</v>
      </c>
      <c r="D41" s="33" t="s">
        <v>68</v>
      </c>
      <c r="E41" s="43">
        <v>11</v>
      </c>
      <c r="F41" s="30">
        <v>0</v>
      </c>
      <c r="G41" s="44">
        <f>F41+F42+F43</f>
        <v>1</v>
      </c>
      <c r="H41" s="43">
        <v>20</v>
      </c>
      <c r="I41" s="30">
        <v>1</v>
      </c>
      <c r="J41" s="44">
        <f>I41+I42+I43</f>
        <v>4.5</v>
      </c>
      <c r="K41" s="43">
        <v>19</v>
      </c>
      <c r="L41" s="30">
        <v>1.5</v>
      </c>
      <c r="M41" s="44">
        <f>L41+L42+L43</f>
        <v>2.5</v>
      </c>
      <c r="N41" s="43">
        <v>8</v>
      </c>
      <c r="O41" s="30">
        <v>2</v>
      </c>
      <c r="P41" s="44">
        <f>O41+O42+O43</f>
        <v>5</v>
      </c>
      <c r="Q41" s="43">
        <v>5</v>
      </c>
      <c r="R41" s="30">
        <v>0.5</v>
      </c>
      <c r="S41" s="44">
        <f>R41+R42+R43</f>
        <v>2.5</v>
      </c>
      <c r="T41" s="43">
        <v>16</v>
      </c>
      <c r="U41" s="30">
        <v>0.5</v>
      </c>
      <c r="V41" s="44">
        <f>U41+U42+U43</f>
        <v>2.5</v>
      </c>
      <c r="W41" s="43">
        <v>4</v>
      </c>
      <c r="X41" s="30">
        <v>1.5</v>
      </c>
      <c r="Y41" s="44">
        <f>X41+X42+X43</f>
        <v>2</v>
      </c>
      <c r="Z41" s="43">
        <v>18</v>
      </c>
      <c r="AA41" s="30">
        <v>0</v>
      </c>
      <c r="AB41" s="44">
        <f>AA41+AA42+AA43</f>
        <v>1</v>
      </c>
      <c r="AC41" s="43">
        <v>13</v>
      </c>
      <c r="AD41" s="30">
        <v>1.5</v>
      </c>
      <c r="AE41" s="44">
        <f>AD41+AD42+AD43</f>
        <v>3.5</v>
      </c>
      <c r="AF41" s="30">
        <f t="shared" si="0"/>
        <v>8.5</v>
      </c>
      <c r="AG41" s="41">
        <f>AF41+AF42+AF43</f>
        <v>24.5</v>
      </c>
      <c r="AH41" s="45">
        <v>17</v>
      </c>
      <c r="AI41" s="29"/>
    </row>
    <row r="42" spans="2:35" ht="12.75" customHeight="1">
      <c r="B42" s="41"/>
      <c r="C42" s="46"/>
      <c r="D42" s="33" t="s">
        <v>69</v>
      </c>
      <c r="E42" s="43"/>
      <c r="F42" s="30">
        <v>1</v>
      </c>
      <c r="G42" s="44"/>
      <c r="H42" s="43"/>
      <c r="I42" s="30">
        <v>2</v>
      </c>
      <c r="J42" s="44"/>
      <c r="K42" s="43"/>
      <c r="L42" s="30">
        <v>1</v>
      </c>
      <c r="M42" s="44"/>
      <c r="N42" s="43"/>
      <c r="O42" s="30">
        <v>1.5</v>
      </c>
      <c r="P42" s="44"/>
      <c r="Q42" s="43"/>
      <c r="R42" s="30">
        <v>2</v>
      </c>
      <c r="S42" s="44"/>
      <c r="T42" s="43"/>
      <c r="U42" s="30">
        <v>2</v>
      </c>
      <c r="V42" s="44"/>
      <c r="W42" s="43"/>
      <c r="X42" s="30">
        <v>0.5</v>
      </c>
      <c r="Y42" s="44"/>
      <c r="Z42" s="43"/>
      <c r="AA42" s="30">
        <v>1</v>
      </c>
      <c r="AB42" s="44"/>
      <c r="AC42" s="43"/>
      <c r="AD42" s="30">
        <v>2</v>
      </c>
      <c r="AE42" s="44"/>
      <c r="AF42" s="30">
        <f t="shared" si="0"/>
        <v>13</v>
      </c>
      <c r="AG42" s="41"/>
      <c r="AH42" s="45"/>
      <c r="AI42" s="29"/>
    </row>
    <row r="43" spans="2:35" ht="13.5" customHeight="1">
      <c r="B43" s="41"/>
      <c r="C43" s="46"/>
      <c r="D43" s="33" t="s">
        <v>70</v>
      </c>
      <c r="E43" s="43"/>
      <c r="F43" s="30">
        <v>0</v>
      </c>
      <c r="G43" s="44"/>
      <c r="H43" s="43"/>
      <c r="I43" s="30">
        <v>1.5</v>
      </c>
      <c r="J43" s="44"/>
      <c r="K43" s="43"/>
      <c r="L43" s="30">
        <v>0</v>
      </c>
      <c r="M43" s="44"/>
      <c r="N43" s="43"/>
      <c r="O43" s="30">
        <v>1.5</v>
      </c>
      <c r="P43" s="44"/>
      <c r="Q43" s="43"/>
      <c r="R43" s="30">
        <v>0</v>
      </c>
      <c r="S43" s="44"/>
      <c r="T43" s="43"/>
      <c r="U43" s="30">
        <v>0</v>
      </c>
      <c r="V43" s="44"/>
      <c r="W43" s="43"/>
      <c r="X43" s="30">
        <v>0</v>
      </c>
      <c r="Y43" s="44"/>
      <c r="Z43" s="43"/>
      <c r="AA43" s="30">
        <v>0</v>
      </c>
      <c r="AB43" s="44"/>
      <c r="AC43" s="43"/>
      <c r="AD43" s="30">
        <v>0</v>
      </c>
      <c r="AE43" s="44"/>
      <c r="AF43" s="30">
        <f t="shared" si="0"/>
        <v>3</v>
      </c>
      <c r="AG43" s="41"/>
      <c r="AH43" s="45"/>
      <c r="AI43" s="29"/>
    </row>
    <row r="44" spans="2:35" ht="12.75" customHeight="1">
      <c r="B44" s="41">
        <v>13</v>
      </c>
      <c r="C44" s="42" t="s">
        <v>29</v>
      </c>
      <c r="D44" s="33" t="s">
        <v>102</v>
      </c>
      <c r="E44" s="43">
        <v>14</v>
      </c>
      <c r="F44" s="30">
        <v>0</v>
      </c>
      <c r="G44" s="44">
        <f>F44+F45+F46</f>
        <v>0</v>
      </c>
      <c r="H44" s="43">
        <v>22</v>
      </c>
      <c r="I44" s="30">
        <v>2</v>
      </c>
      <c r="J44" s="44">
        <f>I44+I45+I46</f>
        <v>4</v>
      </c>
      <c r="K44" s="43">
        <v>10</v>
      </c>
      <c r="L44" s="30">
        <v>0</v>
      </c>
      <c r="M44" s="44">
        <f>L44+L45+L46</f>
        <v>2</v>
      </c>
      <c r="N44" s="43">
        <v>2</v>
      </c>
      <c r="O44" s="30">
        <v>1</v>
      </c>
      <c r="P44" s="44">
        <f>O44+O45+O46</f>
        <v>2</v>
      </c>
      <c r="Q44" s="43">
        <v>20</v>
      </c>
      <c r="R44" s="30">
        <v>2</v>
      </c>
      <c r="S44" s="44">
        <f>R44+R45+R46</f>
        <v>3</v>
      </c>
      <c r="T44" s="43">
        <v>8</v>
      </c>
      <c r="U44" s="30">
        <v>1</v>
      </c>
      <c r="V44" s="44">
        <f>U44+U45+U46</f>
        <v>1</v>
      </c>
      <c r="W44" s="43">
        <v>15</v>
      </c>
      <c r="X44" s="30">
        <v>0</v>
      </c>
      <c r="Y44" s="44">
        <f>X44+X45+X46</f>
        <v>4</v>
      </c>
      <c r="Z44" s="43">
        <v>4</v>
      </c>
      <c r="AA44" s="30">
        <v>0</v>
      </c>
      <c r="AB44" s="44">
        <f>AA44+AA45+AA46</f>
        <v>1</v>
      </c>
      <c r="AC44" s="43">
        <v>12</v>
      </c>
      <c r="AD44" s="30">
        <v>0.5</v>
      </c>
      <c r="AE44" s="44">
        <f>AD44+AD45+AD46</f>
        <v>2.5</v>
      </c>
      <c r="AF44" s="30">
        <f t="shared" si="0"/>
        <v>6.5</v>
      </c>
      <c r="AG44" s="41">
        <f>AF44+AF45+AF46</f>
        <v>19.5</v>
      </c>
      <c r="AH44" s="45">
        <v>20</v>
      </c>
      <c r="AI44" s="29"/>
    </row>
    <row r="45" spans="2:35" ht="12.75" customHeight="1">
      <c r="B45" s="41"/>
      <c r="C45" s="42"/>
      <c r="D45" s="33" t="s">
        <v>103</v>
      </c>
      <c r="E45" s="43"/>
      <c r="F45" s="30">
        <v>0</v>
      </c>
      <c r="G45" s="44"/>
      <c r="H45" s="43"/>
      <c r="I45" s="30">
        <v>0</v>
      </c>
      <c r="J45" s="44"/>
      <c r="K45" s="43"/>
      <c r="L45" s="30">
        <v>2</v>
      </c>
      <c r="M45" s="44"/>
      <c r="N45" s="43"/>
      <c r="O45" s="30">
        <v>1</v>
      </c>
      <c r="P45" s="44"/>
      <c r="Q45" s="43"/>
      <c r="R45" s="30">
        <v>1</v>
      </c>
      <c r="S45" s="44"/>
      <c r="T45" s="43"/>
      <c r="U45" s="30">
        <v>0</v>
      </c>
      <c r="V45" s="44"/>
      <c r="W45" s="43"/>
      <c r="X45" s="30">
        <v>2</v>
      </c>
      <c r="Y45" s="44"/>
      <c r="Z45" s="43"/>
      <c r="AA45" s="30">
        <v>1</v>
      </c>
      <c r="AB45" s="44"/>
      <c r="AC45" s="43"/>
      <c r="AD45" s="30">
        <v>0</v>
      </c>
      <c r="AE45" s="44"/>
      <c r="AF45" s="30">
        <f t="shared" si="0"/>
        <v>7</v>
      </c>
      <c r="AG45" s="41"/>
      <c r="AH45" s="45"/>
      <c r="AI45" s="29"/>
    </row>
    <row r="46" spans="2:35" ht="13.5" customHeight="1">
      <c r="B46" s="41"/>
      <c r="C46" s="42"/>
      <c r="D46" s="33" t="s">
        <v>104</v>
      </c>
      <c r="E46" s="43"/>
      <c r="F46" s="30">
        <v>0</v>
      </c>
      <c r="G46" s="44"/>
      <c r="H46" s="43"/>
      <c r="I46" s="30">
        <v>2</v>
      </c>
      <c r="J46" s="44"/>
      <c r="K46" s="43"/>
      <c r="L46" s="30">
        <v>0</v>
      </c>
      <c r="M46" s="44"/>
      <c r="N46" s="43"/>
      <c r="O46" s="30">
        <v>0</v>
      </c>
      <c r="P46" s="44"/>
      <c r="Q46" s="43"/>
      <c r="R46" s="30">
        <v>0</v>
      </c>
      <c r="S46" s="44"/>
      <c r="T46" s="43"/>
      <c r="U46" s="30">
        <v>0</v>
      </c>
      <c r="V46" s="44"/>
      <c r="W46" s="43"/>
      <c r="X46" s="30">
        <v>2</v>
      </c>
      <c r="Y46" s="44"/>
      <c r="Z46" s="43"/>
      <c r="AA46" s="30">
        <v>0</v>
      </c>
      <c r="AB46" s="44"/>
      <c r="AC46" s="43"/>
      <c r="AD46" s="30">
        <v>2</v>
      </c>
      <c r="AE46" s="44"/>
      <c r="AF46" s="30">
        <f t="shared" si="0"/>
        <v>6</v>
      </c>
      <c r="AG46" s="41"/>
      <c r="AH46" s="45"/>
      <c r="AI46" s="29"/>
    </row>
    <row r="47" spans="2:35" ht="12.75" customHeight="1">
      <c r="B47" s="41">
        <v>14</v>
      </c>
      <c r="C47" s="42" t="s">
        <v>34</v>
      </c>
      <c r="D47" s="33" t="s">
        <v>84</v>
      </c>
      <c r="E47" s="43">
        <v>13</v>
      </c>
      <c r="F47" s="30">
        <v>2</v>
      </c>
      <c r="G47" s="44">
        <f>F47+F48+F49</f>
        <v>6</v>
      </c>
      <c r="H47" s="43">
        <v>11</v>
      </c>
      <c r="I47" s="30">
        <v>2</v>
      </c>
      <c r="J47" s="44">
        <f>I47+I48+I49</f>
        <v>3</v>
      </c>
      <c r="K47" s="43">
        <v>17</v>
      </c>
      <c r="L47" s="30">
        <v>2</v>
      </c>
      <c r="M47" s="44">
        <f>L47+L48+L49</f>
        <v>6</v>
      </c>
      <c r="N47" s="43">
        <v>21</v>
      </c>
      <c r="O47" s="30">
        <v>1.5</v>
      </c>
      <c r="P47" s="44">
        <f>O47+O48+O49</f>
        <v>5</v>
      </c>
      <c r="Q47" s="43">
        <v>18</v>
      </c>
      <c r="R47" s="30">
        <v>1.5</v>
      </c>
      <c r="S47" s="44">
        <f>R47+R48+R49</f>
        <v>4</v>
      </c>
      <c r="T47" s="43">
        <v>5</v>
      </c>
      <c r="U47" s="30">
        <v>2</v>
      </c>
      <c r="V47" s="44">
        <f>U47+U48+U49</f>
        <v>4.5</v>
      </c>
      <c r="W47" s="43">
        <v>3</v>
      </c>
      <c r="X47" s="30">
        <v>1.5</v>
      </c>
      <c r="Y47" s="44">
        <f>X47+X48+X49</f>
        <v>3.5</v>
      </c>
      <c r="Z47" s="43">
        <v>10</v>
      </c>
      <c r="AA47" s="30">
        <v>2</v>
      </c>
      <c r="AB47" s="44">
        <f>AA47+AA48+AA49</f>
        <v>4</v>
      </c>
      <c r="AC47" s="43">
        <v>7</v>
      </c>
      <c r="AD47" s="30">
        <v>2</v>
      </c>
      <c r="AE47" s="44">
        <f>AD47+AD48+AD49</f>
        <v>5</v>
      </c>
      <c r="AF47" s="30">
        <f t="shared" si="0"/>
        <v>16.5</v>
      </c>
      <c r="AG47" s="41">
        <f>AF47+AF48+AF49</f>
        <v>41</v>
      </c>
      <c r="AH47" s="48">
        <v>1</v>
      </c>
      <c r="AI47" s="29"/>
    </row>
    <row r="48" spans="2:35" ht="12.75" customHeight="1">
      <c r="B48" s="41"/>
      <c r="C48" s="42"/>
      <c r="D48" s="33" t="s">
        <v>113</v>
      </c>
      <c r="E48" s="43"/>
      <c r="F48" s="30">
        <v>2</v>
      </c>
      <c r="G48" s="44"/>
      <c r="H48" s="43"/>
      <c r="I48" s="30">
        <v>1</v>
      </c>
      <c r="J48" s="44"/>
      <c r="K48" s="43"/>
      <c r="L48" s="30">
        <v>2</v>
      </c>
      <c r="M48" s="44"/>
      <c r="N48" s="43"/>
      <c r="O48" s="30">
        <v>1.5</v>
      </c>
      <c r="P48" s="44"/>
      <c r="Q48" s="43"/>
      <c r="R48" s="30">
        <v>0.5</v>
      </c>
      <c r="S48" s="44"/>
      <c r="T48" s="43"/>
      <c r="U48" s="30">
        <v>2</v>
      </c>
      <c r="V48" s="44"/>
      <c r="W48" s="43"/>
      <c r="X48" s="30">
        <v>2</v>
      </c>
      <c r="Y48" s="44"/>
      <c r="Z48" s="43"/>
      <c r="AA48" s="30">
        <v>2</v>
      </c>
      <c r="AB48" s="44"/>
      <c r="AC48" s="43"/>
      <c r="AD48" s="30">
        <v>1</v>
      </c>
      <c r="AE48" s="44"/>
      <c r="AF48" s="30">
        <f t="shared" si="0"/>
        <v>14</v>
      </c>
      <c r="AG48" s="41"/>
      <c r="AH48" s="48"/>
      <c r="AI48" s="29"/>
    </row>
    <row r="49" spans="2:35" ht="13.5" customHeight="1">
      <c r="B49" s="41"/>
      <c r="C49" s="42"/>
      <c r="D49" s="33" t="s">
        <v>85</v>
      </c>
      <c r="E49" s="43"/>
      <c r="F49" s="30">
        <v>2</v>
      </c>
      <c r="G49" s="44"/>
      <c r="H49" s="43"/>
      <c r="I49" s="30">
        <v>0</v>
      </c>
      <c r="J49" s="44"/>
      <c r="K49" s="43"/>
      <c r="L49" s="30">
        <v>2</v>
      </c>
      <c r="M49" s="44"/>
      <c r="N49" s="43"/>
      <c r="O49" s="30">
        <v>2</v>
      </c>
      <c r="P49" s="44"/>
      <c r="Q49" s="43"/>
      <c r="R49" s="30">
        <v>2</v>
      </c>
      <c r="S49" s="44"/>
      <c r="T49" s="43"/>
      <c r="U49" s="30">
        <v>0.5</v>
      </c>
      <c r="V49" s="44"/>
      <c r="W49" s="43"/>
      <c r="X49" s="30">
        <v>0</v>
      </c>
      <c r="Y49" s="44"/>
      <c r="Z49" s="43"/>
      <c r="AA49" s="30">
        <v>0</v>
      </c>
      <c r="AB49" s="44"/>
      <c r="AC49" s="43"/>
      <c r="AD49" s="30">
        <v>2</v>
      </c>
      <c r="AE49" s="44"/>
      <c r="AF49" s="30">
        <f t="shared" si="0"/>
        <v>10.5</v>
      </c>
      <c r="AG49" s="41"/>
      <c r="AH49" s="48"/>
      <c r="AI49" s="29"/>
    </row>
    <row r="50" spans="2:35" ht="12.75" customHeight="1">
      <c r="B50" s="41">
        <v>15</v>
      </c>
      <c r="C50" s="42" t="s">
        <v>94</v>
      </c>
      <c r="D50" s="33" t="s">
        <v>75</v>
      </c>
      <c r="E50" s="43">
        <v>16</v>
      </c>
      <c r="F50" s="30">
        <v>2</v>
      </c>
      <c r="G50" s="44">
        <f>F50+F51+F52</f>
        <v>2.5</v>
      </c>
      <c r="H50" s="43">
        <v>17</v>
      </c>
      <c r="I50" s="30">
        <v>0</v>
      </c>
      <c r="J50" s="44">
        <f>I50+I51+I52</f>
        <v>0</v>
      </c>
      <c r="K50" s="43">
        <v>20</v>
      </c>
      <c r="L50" s="30">
        <v>2</v>
      </c>
      <c r="M50" s="44">
        <f>L50+L51+L52</f>
        <v>3</v>
      </c>
      <c r="N50" s="43">
        <v>9</v>
      </c>
      <c r="O50" s="30">
        <v>0</v>
      </c>
      <c r="P50" s="44">
        <f>O50+O51+O52</f>
        <v>2.5</v>
      </c>
      <c r="Q50" s="43">
        <v>22</v>
      </c>
      <c r="R50" s="30">
        <v>2</v>
      </c>
      <c r="S50" s="44">
        <f>R50+R51+R52</f>
        <v>5</v>
      </c>
      <c r="T50" s="43">
        <v>4</v>
      </c>
      <c r="U50" s="30">
        <v>2</v>
      </c>
      <c r="V50" s="44">
        <f>U50+U51+U52</f>
        <v>3</v>
      </c>
      <c r="W50" s="43">
        <v>13</v>
      </c>
      <c r="X50" s="30">
        <v>2</v>
      </c>
      <c r="Y50" s="44">
        <f>X50+X51+X52</f>
        <v>2</v>
      </c>
      <c r="Z50" s="43">
        <v>8</v>
      </c>
      <c r="AA50" s="30">
        <v>1</v>
      </c>
      <c r="AB50" s="44">
        <f>AA50+AA51+AA52</f>
        <v>1.5</v>
      </c>
      <c r="AC50" s="43">
        <v>2</v>
      </c>
      <c r="AD50" s="30">
        <v>2</v>
      </c>
      <c r="AE50" s="44">
        <f>AD50+AD51+AD52</f>
        <v>4</v>
      </c>
      <c r="AF50" s="30">
        <f t="shared" si="0"/>
        <v>13</v>
      </c>
      <c r="AG50" s="41">
        <f>AF50+AF51+AF52</f>
        <v>23.5</v>
      </c>
      <c r="AH50" s="45">
        <v>19</v>
      </c>
      <c r="AI50" s="29"/>
    </row>
    <row r="51" spans="2:35" ht="12.75" customHeight="1">
      <c r="B51" s="41"/>
      <c r="C51" s="42"/>
      <c r="D51" s="33" t="s">
        <v>76</v>
      </c>
      <c r="E51" s="43"/>
      <c r="F51" s="30">
        <v>0.5</v>
      </c>
      <c r="G51" s="44"/>
      <c r="H51" s="43"/>
      <c r="I51" s="30">
        <v>0</v>
      </c>
      <c r="J51" s="44"/>
      <c r="K51" s="43"/>
      <c r="L51" s="30">
        <v>0</v>
      </c>
      <c r="M51" s="44"/>
      <c r="N51" s="43"/>
      <c r="O51" s="30">
        <v>1.5</v>
      </c>
      <c r="P51" s="44"/>
      <c r="Q51" s="43"/>
      <c r="R51" s="30">
        <v>1</v>
      </c>
      <c r="S51" s="44"/>
      <c r="T51" s="43"/>
      <c r="U51" s="30">
        <v>0</v>
      </c>
      <c r="V51" s="44"/>
      <c r="W51" s="43"/>
      <c r="X51" s="30">
        <v>0</v>
      </c>
      <c r="Y51" s="44"/>
      <c r="Z51" s="43"/>
      <c r="AA51" s="30">
        <v>0</v>
      </c>
      <c r="AB51" s="44"/>
      <c r="AC51" s="43"/>
      <c r="AD51" s="30">
        <v>0</v>
      </c>
      <c r="AE51" s="44"/>
      <c r="AF51" s="30">
        <f t="shared" si="0"/>
        <v>3</v>
      </c>
      <c r="AG51" s="41"/>
      <c r="AH51" s="45"/>
      <c r="AI51" s="29"/>
    </row>
    <row r="52" spans="2:35" ht="13.5" customHeight="1">
      <c r="B52" s="41"/>
      <c r="C52" s="42"/>
      <c r="D52" s="33" t="s">
        <v>107</v>
      </c>
      <c r="E52" s="43"/>
      <c r="F52" s="30">
        <v>0</v>
      </c>
      <c r="G52" s="44"/>
      <c r="H52" s="43"/>
      <c r="I52" s="30">
        <v>0</v>
      </c>
      <c r="J52" s="44"/>
      <c r="K52" s="43"/>
      <c r="L52" s="30">
        <v>1</v>
      </c>
      <c r="M52" s="44"/>
      <c r="N52" s="43"/>
      <c r="O52" s="30">
        <v>1</v>
      </c>
      <c r="P52" s="44"/>
      <c r="Q52" s="43"/>
      <c r="R52" s="30">
        <v>2</v>
      </c>
      <c r="S52" s="44"/>
      <c r="T52" s="43"/>
      <c r="U52" s="30">
        <v>1</v>
      </c>
      <c r="V52" s="44"/>
      <c r="W52" s="43"/>
      <c r="X52" s="30">
        <v>0</v>
      </c>
      <c r="Y52" s="44"/>
      <c r="Z52" s="43"/>
      <c r="AA52" s="30">
        <v>0.5</v>
      </c>
      <c r="AB52" s="44"/>
      <c r="AC52" s="43"/>
      <c r="AD52" s="30">
        <v>2</v>
      </c>
      <c r="AE52" s="44"/>
      <c r="AF52" s="30">
        <f t="shared" si="0"/>
        <v>7.5</v>
      </c>
      <c r="AG52" s="41"/>
      <c r="AH52" s="45"/>
      <c r="AI52" s="29"/>
    </row>
    <row r="53" spans="2:35" ht="12.75" customHeight="1">
      <c r="B53" s="41">
        <v>16</v>
      </c>
      <c r="C53" s="42" t="s">
        <v>35</v>
      </c>
      <c r="D53" s="33" t="s">
        <v>87</v>
      </c>
      <c r="E53" s="43">
        <v>15</v>
      </c>
      <c r="F53" s="30">
        <v>0</v>
      </c>
      <c r="G53" s="44">
        <f>F53+F54+F55</f>
        <v>3.5</v>
      </c>
      <c r="H53" s="43">
        <v>7</v>
      </c>
      <c r="I53" s="30">
        <v>1</v>
      </c>
      <c r="J53" s="44">
        <f>I53+I54+I55</f>
        <v>4</v>
      </c>
      <c r="K53" s="43">
        <v>1</v>
      </c>
      <c r="L53" s="30">
        <v>0</v>
      </c>
      <c r="M53" s="44">
        <f>L53+L54+L55</f>
        <v>2</v>
      </c>
      <c r="N53" s="43">
        <v>5</v>
      </c>
      <c r="O53" s="30">
        <v>1</v>
      </c>
      <c r="P53" s="44">
        <f>O53+O54+O55</f>
        <v>2</v>
      </c>
      <c r="Q53" s="43">
        <v>17</v>
      </c>
      <c r="R53" s="30">
        <v>0</v>
      </c>
      <c r="S53" s="44">
        <f>R53+R54+R55</f>
        <v>2</v>
      </c>
      <c r="T53" s="43">
        <v>12</v>
      </c>
      <c r="U53" s="30">
        <v>1.5</v>
      </c>
      <c r="V53" s="44">
        <f>U53+U54+U55</f>
        <v>3.5</v>
      </c>
      <c r="W53" s="43">
        <v>8</v>
      </c>
      <c r="X53" s="30">
        <v>0</v>
      </c>
      <c r="Y53" s="44">
        <f>X53+X54+X55</f>
        <v>3.5</v>
      </c>
      <c r="Z53" s="43">
        <v>2</v>
      </c>
      <c r="AA53" s="30">
        <v>0</v>
      </c>
      <c r="AB53" s="44">
        <f>AA53+AA54+AA55</f>
        <v>3</v>
      </c>
      <c r="AC53" s="43">
        <v>20</v>
      </c>
      <c r="AD53" s="30">
        <v>0</v>
      </c>
      <c r="AE53" s="44">
        <f>AD53+AD54+AD55</f>
        <v>4</v>
      </c>
      <c r="AF53" s="30">
        <f t="shared" si="0"/>
        <v>3.5</v>
      </c>
      <c r="AG53" s="41">
        <f>AF53+AF54+AF55</f>
        <v>27.5</v>
      </c>
      <c r="AH53" s="45">
        <v>10</v>
      </c>
      <c r="AI53" s="29"/>
    </row>
    <row r="54" spans="2:35" ht="12.75" customHeight="1">
      <c r="B54" s="41"/>
      <c r="C54" s="42"/>
      <c r="D54" s="33" t="s">
        <v>88</v>
      </c>
      <c r="E54" s="43"/>
      <c r="F54" s="30">
        <v>1.5</v>
      </c>
      <c r="G54" s="44"/>
      <c r="H54" s="43"/>
      <c r="I54" s="30">
        <v>1</v>
      </c>
      <c r="J54" s="44"/>
      <c r="K54" s="43"/>
      <c r="L54" s="30">
        <v>0</v>
      </c>
      <c r="M54" s="44"/>
      <c r="N54" s="43"/>
      <c r="O54" s="30">
        <v>0</v>
      </c>
      <c r="P54" s="44"/>
      <c r="Q54" s="43"/>
      <c r="R54" s="30">
        <v>0</v>
      </c>
      <c r="S54" s="44"/>
      <c r="T54" s="43"/>
      <c r="U54" s="30">
        <v>0</v>
      </c>
      <c r="V54" s="44"/>
      <c r="W54" s="43"/>
      <c r="X54" s="30">
        <v>1.5</v>
      </c>
      <c r="Y54" s="44"/>
      <c r="Z54" s="43"/>
      <c r="AA54" s="30">
        <v>1</v>
      </c>
      <c r="AB54" s="44"/>
      <c r="AC54" s="43"/>
      <c r="AD54" s="30">
        <v>2</v>
      </c>
      <c r="AE54" s="44"/>
      <c r="AF54" s="30">
        <f t="shared" si="0"/>
        <v>7</v>
      </c>
      <c r="AG54" s="41"/>
      <c r="AH54" s="45"/>
      <c r="AI54" s="29"/>
    </row>
    <row r="55" spans="2:35" ht="13.5" customHeight="1">
      <c r="B55" s="41"/>
      <c r="C55" s="42"/>
      <c r="D55" s="33" t="s">
        <v>89</v>
      </c>
      <c r="E55" s="43"/>
      <c r="F55" s="30">
        <v>2</v>
      </c>
      <c r="G55" s="44"/>
      <c r="H55" s="43"/>
      <c r="I55" s="30">
        <v>2</v>
      </c>
      <c r="J55" s="44"/>
      <c r="K55" s="43"/>
      <c r="L55" s="30">
        <v>2</v>
      </c>
      <c r="M55" s="44"/>
      <c r="N55" s="43"/>
      <c r="O55" s="30">
        <v>1</v>
      </c>
      <c r="P55" s="44"/>
      <c r="Q55" s="43"/>
      <c r="R55" s="30">
        <v>2</v>
      </c>
      <c r="S55" s="44"/>
      <c r="T55" s="43"/>
      <c r="U55" s="30">
        <v>2</v>
      </c>
      <c r="V55" s="44"/>
      <c r="W55" s="43"/>
      <c r="X55" s="30">
        <v>2</v>
      </c>
      <c r="Y55" s="44"/>
      <c r="Z55" s="43"/>
      <c r="AA55" s="30">
        <v>2</v>
      </c>
      <c r="AB55" s="44"/>
      <c r="AC55" s="43"/>
      <c r="AD55" s="30">
        <v>2</v>
      </c>
      <c r="AE55" s="44"/>
      <c r="AF55" s="30">
        <f t="shared" si="0"/>
        <v>17</v>
      </c>
      <c r="AG55" s="41"/>
      <c r="AH55" s="45"/>
      <c r="AI55" s="29"/>
    </row>
    <row r="56" spans="2:35" ht="12.75" customHeight="1">
      <c r="B56" s="41">
        <v>17</v>
      </c>
      <c r="C56" s="42" t="s">
        <v>108</v>
      </c>
      <c r="D56" s="33" t="s">
        <v>62</v>
      </c>
      <c r="E56" s="43">
        <v>18</v>
      </c>
      <c r="F56" s="30">
        <v>2</v>
      </c>
      <c r="G56" s="44">
        <f>F56+F57+F58</f>
        <v>3</v>
      </c>
      <c r="H56" s="43">
        <v>15</v>
      </c>
      <c r="I56" s="30">
        <v>2</v>
      </c>
      <c r="J56" s="44">
        <f>I56+I57+I58</f>
        <v>6</v>
      </c>
      <c r="K56" s="43">
        <v>14</v>
      </c>
      <c r="L56" s="30">
        <v>0</v>
      </c>
      <c r="M56" s="44">
        <f>L56+L57+L58</f>
        <v>0</v>
      </c>
      <c r="N56" s="43">
        <v>10</v>
      </c>
      <c r="O56" s="30">
        <v>1</v>
      </c>
      <c r="P56" s="44">
        <f>O56+O57+O58</f>
        <v>3</v>
      </c>
      <c r="Q56" s="43">
        <v>16</v>
      </c>
      <c r="R56" s="30">
        <v>2</v>
      </c>
      <c r="S56" s="44">
        <f>R56+R57+R58</f>
        <v>4</v>
      </c>
      <c r="T56" s="43">
        <v>20</v>
      </c>
      <c r="U56" s="30">
        <v>2</v>
      </c>
      <c r="V56" s="44">
        <f>U56+U57+U58</f>
        <v>4</v>
      </c>
      <c r="W56" s="43">
        <v>11</v>
      </c>
      <c r="X56" s="30">
        <v>2</v>
      </c>
      <c r="Y56" s="44">
        <f>X56+X57+X58</f>
        <v>2</v>
      </c>
      <c r="Z56" s="43">
        <v>5</v>
      </c>
      <c r="AA56" s="30">
        <v>2</v>
      </c>
      <c r="AB56" s="44">
        <f>AA56+AA57+AA58</f>
        <v>3</v>
      </c>
      <c r="AC56" s="43">
        <v>3</v>
      </c>
      <c r="AD56" s="30">
        <v>0</v>
      </c>
      <c r="AE56" s="44">
        <f>AD56+AD57+AD58</f>
        <v>0</v>
      </c>
      <c r="AF56" s="30">
        <f t="shared" si="0"/>
        <v>13</v>
      </c>
      <c r="AG56" s="41">
        <f>AF56+AF57+AF58</f>
        <v>25</v>
      </c>
      <c r="AH56" s="45">
        <v>15</v>
      </c>
      <c r="AI56" s="29"/>
    </row>
    <row r="57" spans="2:35" ht="12.75" customHeight="1">
      <c r="B57" s="41"/>
      <c r="C57" s="42"/>
      <c r="D57" s="33" t="s">
        <v>63</v>
      </c>
      <c r="E57" s="43"/>
      <c r="F57" s="30">
        <v>1</v>
      </c>
      <c r="G57" s="44"/>
      <c r="H57" s="43"/>
      <c r="I57" s="30">
        <v>2</v>
      </c>
      <c r="J57" s="44"/>
      <c r="K57" s="43"/>
      <c r="L57" s="30">
        <v>0</v>
      </c>
      <c r="M57" s="44"/>
      <c r="N57" s="43"/>
      <c r="O57" s="30">
        <v>2</v>
      </c>
      <c r="P57" s="44"/>
      <c r="Q57" s="43"/>
      <c r="R57" s="30">
        <v>2</v>
      </c>
      <c r="S57" s="44"/>
      <c r="T57" s="43"/>
      <c r="U57" s="30">
        <v>2</v>
      </c>
      <c r="V57" s="44"/>
      <c r="W57" s="43"/>
      <c r="X57" s="30">
        <v>0</v>
      </c>
      <c r="Y57" s="44"/>
      <c r="Z57" s="43"/>
      <c r="AA57" s="30">
        <v>1</v>
      </c>
      <c r="AB57" s="44"/>
      <c r="AC57" s="43"/>
      <c r="AD57" s="30">
        <v>0</v>
      </c>
      <c r="AE57" s="44"/>
      <c r="AF57" s="30">
        <f t="shared" si="0"/>
        <v>10</v>
      </c>
      <c r="AG57" s="41"/>
      <c r="AH57" s="45"/>
      <c r="AI57" s="29"/>
    </row>
    <row r="58" spans="2:35" ht="13.5" customHeight="1">
      <c r="B58" s="41"/>
      <c r="C58" s="42"/>
      <c r="D58" s="33" t="s">
        <v>64</v>
      </c>
      <c r="E58" s="43"/>
      <c r="F58" s="30">
        <v>0</v>
      </c>
      <c r="G58" s="44"/>
      <c r="H58" s="43"/>
      <c r="I58" s="30">
        <v>2</v>
      </c>
      <c r="J58" s="44"/>
      <c r="K58" s="43"/>
      <c r="L58" s="30">
        <v>0</v>
      </c>
      <c r="M58" s="44"/>
      <c r="N58" s="43"/>
      <c r="O58" s="30">
        <v>0</v>
      </c>
      <c r="P58" s="44"/>
      <c r="Q58" s="43"/>
      <c r="R58" s="30">
        <v>0</v>
      </c>
      <c r="S58" s="44"/>
      <c r="T58" s="43"/>
      <c r="U58" s="30">
        <v>0</v>
      </c>
      <c r="V58" s="44"/>
      <c r="W58" s="43"/>
      <c r="X58" s="30">
        <v>0</v>
      </c>
      <c r="Y58" s="44"/>
      <c r="Z58" s="43"/>
      <c r="AA58" s="30">
        <v>0</v>
      </c>
      <c r="AB58" s="44"/>
      <c r="AC58" s="43"/>
      <c r="AD58" s="30">
        <v>0</v>
      </c>
      <c r="AE58" s="44"/>
      <c r="AF58" s="30">
        <f t="shared" si="0"/>
        <v>2</v>
      </c>
      <c r="AG58" s="41"/>
      <c r="AH58" s="45"/>
      <c r="AI58" s="29"/>
    </row>
    <row r="59" spans="2:35" ht="12.75" customHeight="1">
      <c r="B59" s="41">
        <v>18</v>
      </c>
      <c r="C59" s="42" t="s">
        <v>36</v>
      </c>
      <c r="D59" s="33" t="s">
        <v>77</v>
      </c>
      <c r="E59" s="43">
        <v>17</v>
      </c>
      <c r="F59" s="30">
        <v>0</v>
      </c>
      <c r="G59" s="44">
        <f>F59+F60+F61</f>
        <v>3</v>
      </c>
      <c r="H59" s="43">
        <v>8</v>
      </c>
      <c r="I59" s="30">
        <v>2</v>
      </c>
      <c r="J59" s="44">
        <f>I59+I60+I61</f>
        <v>5</v>
      </c>
      <c r="K59" s="43">
        <v>11</v>
      </c>
      <c r="L59" s="30">
        <v>1</v>
      </c>
      <c r="M59" s="44">
        <f>L59+L60+L61</f>
        <v>3</v>
      </c>
      <c r="N59" s="43">
        <v>4</v>
      </c>
      <c r="O59" s="30">
        <v>2</v>
      </c>
      <c r="P59" s="44">
        <f>O59+O60+O61</f>
        <v>4.5</v>
      </c>
      <c r="Q59" s="43">
        <v>14</v>
      </c>
      <c r="R59" s="30">
        <v>0.5</v>
      </c>
      <c r="S59" s="44">
        <f>R59+R60+R61</f>
        <v>2</v>
      </c>
      <c r="T59" s="43">
        <v>21</v>
      </c>
      <c r="U59" s="30">
        <v>1</v>
      </c>
      <c r="V59" s="44">
        <f>U59+U60+U61</f>
        <v>2.5</v>
      </c>
      <c r="W59" s="43">
        <v>5</v>
      </c>
      <c r="X59" s="30">
        <v>1</v>
      </c>
      <c r="Y59" s="44">
        <f>X59+X60+X61</f>
        <v>1.5</v>
      </c>
      <c r="Z59" s="43">
        <v>12</v>
      </c>
      <c r="AA59" s="30">
        <v>2</v>
      </c>
      <c r="AB59" s="44">
        <f>AA59+AA60+AA61</f>
        <v>5</v>
      </c>
      <c r="AC59" s="43">
        <v>1</v>
      </c>
      <c r="AD59" s="30">
        <v>0.5</v>
      </c>
      <c r="AE59" s="44">
        <f>AD59+AD60+AD61</f>
        <v>4.5</v>
      </c>
      <c r="AF59" s="30">
        <f t="shared" si="0"/>
        <v>10</v>
      </c>
      <c r="AG59" s="41">
        <f>AF59+AF60+AF61</f>
        <v>31</v>
      </c>
      <c r="AH59" s="45">
        <v>5</v>
      </c>
      <c r="AI59" s="29"/>
    </row>
    <row r="60" spans="2:35" ht="12.75" customHeight="1">
      <c r="B60" s="41"/>
      <c r="C60" s="42"/>
      <c r="D60" s="33" t="s">
        <v>78</v>
      </c>
      <c r="E60" s="43"/>
      <c r="F60" s="30">
        <v>1</v>
      </c>
      <c r="G60" s="44"/>
      <c r="H60" s="43"/>
      <c r="I60" s="30">
        <v>1</v>
      </c>
      <c r="J60" s="44"/>
      <c r="K60" s="43"/>
      <c r="L60" s="30">
        <v>2</v>
      </c>
      <c r="M60" s="44"/>
      <c r="N60" s="43"/>
      <c r="O60" s="30">
        <v>2</v>
      </c>
      <c r="P60" s="44"/>
      <c r="Q60" s="43"/>
      <c r="R60" s="30">
        <v>1.5</v>
      </c>
      <c r="S60" s="44"/>
      <c r="T60" s="43"/>
      <c r="U60" s="30">
        <v>0.5</v>
      </c>
      <c r="V60" s="44"/>
      <c r="W60" s="43"/>
      <c r="X60" s="30">
        <v>0</v>
      </c>
      <c r="Y60" s="44"/>
      <c r="Z60" s="43"/>
      <c r="AA60" s="30">
        <v>1</v>
      </c>
      <c r="AB60" s="44"/>
      <c r="AC60" s="43"/>
      <c r="AD60" s="30">
        <v>2</v>
      </c>
      <c r="AE60" s="44"/>
      <c r="AF60" s="30">
        <f t="shared" si="0"/>
        <v>11</v>
      </c>
      <c r="AG60" s="41"/>
      <c r="AH60" s="45"/>
      <c r="AI60" s="29"/>
    </row>
    <row r="61" spans="2:35" ht="13.5" customHeight="1">
      <c r="B61" s="41"/>
      <c r="C61" s="42"/>
      <c r="D61" s="33" t="s">
        <v>79</v>
      </c>
      <c r="E61" s="43"/>
      <c r="F61" s="30">
        <v>2</v>
      </c>
      <c r="G61" s="44"/>
      <c r="H61" s="43"/>
      <c r="I61" s="30">
        <v>2</v>
      </c>
      <c r="J61" s="44"/>
      <c r="K61" s="43"/>
      <c r="L61" s="30">
        <v>0</v>
      </c>
      <c r="M61" s="44"/>
      <c r="N61" s="43"/>
      <c r="O61" s="30">
        <v>0.5</v>
      </c>
      <c r="P61" s="44"/>
      <c r="Q61" s="43"/>
      <c r="R61" s="30">
        <v>0</v>
      </c>
      <c r="S61" s="44"/>
      <c r="T61" s="43"/>
      <c r="U61" s="30">
        <v>1</v>
      </c>
      <c r="V61" s="44"/>
      <c r="W61" s="43"/>
      <c r="X61" s="30">
        <v>0.5</v>
      </c>
      <c r="Y61" s="44"/>
      <c r="Z61" s="43"/>
      <c r="AA61" s="30">
        <v>2</v>
      </c>
      <c r="AB61" s="44"/>
      <c r="AC61" s="43"/>
      <c r="AD61" s="30">
        <v>2</v>
      </c>
      <c r="AE61" s="44"/>
      <c r="AF61" s="30">
        <f t="shared" si="0"/>
        <v>10</v>
      </c>
      <c r="AG61" s="41"/>
      <c r="AH61" s="45"/>
      <c r="AI61" s="29"/>
    </row>
    <row r="62" spans="2:35" ht="12.75" customHeight="1">
      <c r="B62" s="41">
        <v>19</v>
      </c>
      <c r="C62" s="46" t="s">
        <v>37</v>
      </c>
      <c r="D62" s="33" t="s">
        <v>90</v>
      </c>
      <c r="E62" s="43">
        <v>20</v>
      </c>
      <c r="F62" s="30">
        <v>1</v>
      </c>
      <c r="G62" s="44">
        <f>F62+F63+F64</f>
        <v>5</v>
      </c>
      <c r="H62" s="43">
        <v>21</v>
      </c>
      <c r="I62" s="30">
        <v>0</v>
      </c>
      <c r="J62" s="44">
        <f>I62+I63+I64</f>
        <v>0.5</v>
      </c>
      <c r="K62" s="43">
        <v>12</v>
      </c>
      <c r="L62" s="30">
        <v>0.5</v>
      </c>
      <c r="M62" s="44">
        <f>L62+L63+L64</f>
        <v>3.5</v>
      </c>
      <c r="N62" s="43">
        <v>7</v>
      </c>
      <c r="O62" s="30">
        <v>0</v>
      </c>
      <c r="P62" s="44">
        <f>O62+O63+O64</f>
        <v>2.5</v>
      </c>
      <c r="Q62" s="43">
        <v>2</v>
      </c>
      <c r="R62" s="30">
        <v>0.5</v>
      </c>
      <c r="S62" s="44">
        <f>R62+R63+R64</f>
        <v>4.5</v>
      </c>
      <c r="T62" s="43">
        <v>3</v>
      </c>
      <c r="U62" s="30">
        <v>0</v>
      </c>
      <c r="V62" s="44">
        <f>U62+U63+U64</f>
        <v>2</v>
      </c>
      <c r="W62" s="43">
        <v>6</v>
      </c>
      <c r="X62" s="30">
        <v>0</v>
      </c>
      <c r="Y62" s="44">
        <f>X62+X63+X64</f>
        <v>2</v>
      </c>
      <c r="Z62" s="43">
        <v>9</v>
      </c>
      <c r="AA62" s="30">
        <v>0</v>
      </c>
      <c r="AB62" s="44">
        <f>AA62+AA63+AA64</f>
        <v>3</v>
      </c>
      <c r="AC62" s="43">
        <v>22</v>
      </c>
      <c r="AD62" s="30">
        <v>2</v>
      </c>
      <c r="AE62" s="44">
        <f>AD62+AD63+AD64</f>
        <v>6</v>
      </c>
      <c r="AF62" s="30">
        <f t="shared" si="0"/>
        <v>4</v>
      </c>
      <c r="AG62" s="41">
        <f>AF62+AF63+AF64</f>
        <v>29</v>
      </c>
      <c r="AH62" s="45">
        <v>9</v>
      </c>
      <c r="AI62" s="29"/>
    </row>
    <row r="63" spans="2:35" ht="12.75" customHeight="1">
      <c r="B63" s="41"/>
      <c r="C63" s="46"/>
      <c r="D63" s="33" t="s">
        <v>91</v>
      </c>
      <c r="E63" s="43"/>
      <c r="F63" s="30">
        <v>2</v>
      </c>
      <c r="G63" s="44"/>
      <c r="H63" s="43"/>
      <c r="I63" s="30">
        <v>0.5</v>
      </c>
      <c r="J63" s="44"/>
      <c r="K63" s="43"/>
      <c r="L63" s="30">
        <v>1</v>
      </c>
      <c r="M63" s="44"/>
      <c r="N63" s="43"/>
      <c r="O63" s="30">
        <v>0.5</v>
      </c>
      <c r="P63" s="44"/>
      <c r="Q63" s="43"/>
      <c r="R63" s="30">
        <v>2</v>
      </c>
      <c r="S63" s="44"/>
      <c r="T63" s="43"/>
      <c r="U63" s="30">
        <v>2</v>
      </c>
      <c r="V63" s="44"/>
      <c r="W63" s="43"/>
      <c r="X63" s="30">
        <v>2</v>
      </c>
      <c r="Y63" s="44"/>
      <c r="Z63" s="43"/>
      <c r="AA63" s="30">
        <v>2</v>
      </c>
      <c r="AB63" s="44"/>
      <c r="AC63" s="43"/>
      <c r="AD63" s="30">
        <v>2</v>
      </c>
      <c r="AE63" s="44"/>
      <c r="AF63" s="30">
        <f t="shared" si="0"/>
        <v>14</v>
      </c>
      <c r="AG63" s="41"/>
      <c r="AH63" s="45"/>
      <c r="AI63" s="29"/>
    </row>
    <row r="64" spans="2:35" ht="13.5" customHeight="1">
      <c r="B64" s="41"/>
      <c r="C64" s="46"/>
      <c r="D64" s="33" t="s">
        <v>92</v>
      </c>
      <c r="E64" s="43"/>
      <c r="F64" s="30">
        <v>2</v>
      </c>
      <c r="G64" s="44"/>
      <c r="H64" s="43"/>
      <c r="I64" s="30">
        <v>0</v>
      </c>
      <c r="J64" s="44"/>
      <c r="K64" s="43"/>
      <c r="L64" s="30">
        <v>2</v>
      </c>
      <c r="M64" s="44"/>
      <c r="N64" s="43"/>
      <c r="O64" s="30">
        <v>2</v>
      </c>
      <c r="P64" s="44"/>
      <c r="Q64" s="43"/>
      <c r="R64" s="30">
        <v>2</v>
      </c>
      <c r="S64" s="44"/>
      <c r="T64" s="43"/>
      <c r="U64" s="30">
        <v>0</v>
      </c>
      <c r="V64" s="44"/>
      <c r="W64" s="43"/>
      <c r="X64" s="30">
        <v>0</v>
      </c>
      <c r="Y64" s="44"/>
      <c r="Z64" s="43"/>
      <c r="AA64" s="30">
        <v>1</v>
      </c>
      <c r="AB64" s="44"/>
      <c r="AC64" s="43"/>
      <c r="AD64" s="30">
        <v>2</v>
      </c>
      <c r="AE64" s="44"/>
      <c r="AF64" s="30">
        <f t="shared" si="0"/>
        <v>11</v>
      </c>
      <c r="AG64" s="41"/>
      <c r="AH64" s="45"/>
      <c r="AI64" s="29"/>
    </row>
    <row r="65" spans="2:35" ht="12.75" customHeight="1">
      <c r="B65" s="41">
        <v>20</v>
      </c>
      <c r="C65" s="42" t="s">
        <v>111</v>
      </c>
      <c r="D65" s="33" t="s">
        <v>116</v>
      </c>
      <c r="E65" s="43">
        <v>19</v>
      </c>
      <c r="F65" s="30">
        <v>1</v>
      </c>
      <c r="G65" s="44">
        <f>F65+F66+F67</f>
        <v>1</v>
      </c>
      <c r="H65" s="43">
        <v>12</v>
      </c>
      <c r="I65" s="30">
        <v>1</v>
      </c>
      <c r="J65" s="44">
        <f>I65+I66+I67</f>
        <v>1.5</v>
      </c>
      <c r="K65" s="43">
        <v>15</v>
      </c>
      <c r="L65" s="30">
        <v>2</v>
      </c>
      <c r="M65" s="44">
        <f>L65+L66+L67</f>
        <v>3</v>
      </c>
      <c r="N65" s="43">
        <v>22</v>
      </c>
      <c r="O65" s="30">
        <v>2</v>
      </c>
      <c r="P65" s="44">
        <f>O65+O66+O67</f>
        <v>4</v>
      </c>
      <c r="Q65" s="43">
        <v>13</v>
      </c>
      <c r="R65" s="30">
        <v>0</v>
      </c>
      <c r="S65" s="44">
        <f>R65+R66+R67</f>
        <v>3</v>
      </c>
      <c r="T65" s="43">
        <v>17</v>
      </c>
      <c r="U65" s="30">
        <v>0</v>
      </c>
      <c r="V65" s="44">
        <f>U65+U66+U67</f>
        <v>2</v>
      </c>
      <c r="W65" s="43">
        <v>7</v>
      </c>
      <c r="X65" s="30">
        <v>1</v>
      </c>
      <c r="Y65" s="44">
        <f>X65+X66+X67</f>
        <v>1</v>
      </c>
      <c r="Z65" s="43">
        <v>1</v>
      </c>
      <c r="AA65" s="30">
        <v>0</v>
      </c>
      <c r="AB65" s="44">
        <f>AA65+AA66+AA67</f>
        <v>1</v>
      </c>
      <c r="AC65" s="43">
        <v>16</v>
      </c>
      <c r="AD65" s="30">
        <v>2</v>
      </c>
      <c r="AE65" s="44">
        <f>AD65+AD66+AD67</f>
        <v>2</v>
      </c>
      <c r="AF65" s="30">
        <f t="shared" si="0"/>
        <v>9</v>
      </c>
      <c r="AG65" s="41">
        <f>AF65+AF66+AF67</f>
        <v>18.5</v>
      </c>
      <c r="AH65" s="45">
        <v>21</v>
      </c>
      <c r="AI65" s="29"/>
    </row>
    <row r="66" spans="2:35" ht="12.75" customHeight="1">
      <c r="B66" s="41"/>
      <c r="C66" s="42"/>
      <c r="D66" s="33" t="s">
        <v>45</v>
      </c>
      <c r="E66" s="43"/>
      <c r="F66" s="30">
        <v>0</v>
      </c>
      <c r="G66" s="44"/>
      <c r="H66" s="43"/>
      <c r="I66" s="30">
        <v>0</v>
      </c>
      <c r="J66" s="44"/>
      <c r="K66" s="43"/>
      <c r="L66" s="30">
        <v>0</v>
      </c>
      <c r="M66" s="44"/>
      <c r="N66" s="43"/>
      <c r="O66" s="30">
        <v>0</v>
      </c>
      <c r="P66" s="44"/>
      <c r="Q66" s="43"/>
      <c r="R66" s="30">
        <v>1</v>
      </c>
      <c r="S66" s="44"/>
      <c r="T66" s="43"/>
      <c r="U66" s="30">
        <v>0</v>
      </c>
      <c r="V66" s="44"/>
      <c r="W66" s="43"/>
      <c r="X66" s="30">
        <v>0</v>
      </c>
      <c r="Y66" s="44"/>
      <c r="Z66" s="43"/>
      <c r="AA66" s="30">
        <v>0</v>
      </c>
      <c r="AB66" s="44"/>
      <c r="AC66" s="43"/>
      <c r="AD66" s="30">
        <v>0</v>
      </c>
      <c r="AE66" s="44"/>
      <c r="AF66" s="30">
        <f t="shared" si="0"/>
        <v>1</v>
      </c>
      <c r="AG66" s="41"/>
      <c r="AH66" s="45"/>
      <c r="AI66" s="29"/>
    </row>
    <row r="67" spans="2:35" ht="13.5" customHeight="1">
      <c r="B67" s="41"/>
      <c r="C67" s="42"/>
      <c r="D67" s="33" t="s">
        <v>46</v>
      </c>
      <c r="E67" s="43"/>
      <c r="F67" s="30">
        <v>0</v>
      </c>
      <c r="G67" s="44"/>
      <c r="H67" s="43"/>
      <c r="I67" s="30">
        <v>0.5</v>
      </c>
      <c r="J67" s="44"/>
      <c r="K67" s="43"/>
      <c r="L67" s="30">
        <v>1</v>
      </c>
      <c r="M67" s="44"/>
      <c r="N67" s="43"/>
      <c r="O67" s="30">
        <v>2</v>
      </c>
      <c r="P67" s="44"/>
      <c r="Q67" s="43"/>
      <c r="R67" s="30">
        <v>2</v>
      </c>
      <c r="S67" s="44"/>
      <c r="T67" s="43"/>
      <c r="U67" s="30">
        <v>2</v>
      </c>
      <c r="V67" s="44"/>
      <c r="W67" s="43"/>
      <c r="X67" s="30">
        <v>0</v>
      </c>
      <c r="Y67" s="44"/>
      <c r="Z67" s="43"/>
      <c r="AA67" s="30">
        <v>1</v>
      </c>
      <c r="AB67" s="44"/>
      <c r="AC67" s="43"/>
      <c r="AD67" s="30">
        <v>0</v>
      </c>
      <c r="AE67" s="44"/>
      <c r="AF67" s="30">
        <f t="shared" si="0"/>
        <v>8.5</v>
      </c>
      <c r="AG67" s="41"/>
      <c r="AH67" s="45"/>
      <c r="AI67" s="29"/>
    </row>
    <row r="68" spans="2:35" ht="12.75" customHeight="1">
      <c r="B68" s="41">
        <v>21</v>
      </c>
      <c r="C68" s="42" t="s">
        <v>110</v>
      </c>
      <c r="D68" s="33" t="s">
        <v>71</v>
      </c>
      <c r="E68" s="43">
        <v>22</v>
      </c>
      <c r="F68" s="30">
        <v>2</v>
      </c>
      <c r="G68" s="44">
        <f>F68+F69+F70</f>
        <v>5</v>
      </c>
      <c r="H68" s="43">
        <v>19</v>
      </c>
      <c r="I68" s="30">
        <v>2</v>
      </c>
      <c r="J68" s="44">
        <f>I68+I69+I70</f>
        <v>5.5</v>
      </c>
      <c r="K68" s="43">
        <v>3</v>
      </c>
      <c r="L68" s="30">
        <v>2</v>
      </c>
      <c r="M68" s="44">
        <f>L68+L69+L70</f>
        <v>5</v>
      </c>
      <c r="N68" s="43">
        <v>14</v>
      </c>
      <c r="O68" s="30">
        <v>0.5</v>
      </c>
      <c r="P68" s="44">
        <f>O68+O69+O70</f>
        <v>1</v>
      </c>
      <c r="Q68" s="43">
        <v>11</v>
      </c>
      <c r="R68" s="30">
        <v>1</v>
      </c>
      <c r="S68" s="44">
        <f>R68+R69+R70</f>
        <v>2</v>
      </c>
      <c r="T68" s="43">
        <v>18</v>
      </c>
      <c r="U68" s="30">
        <v>1</v>
      </c>
      <c r="V68" s="44">
        <f>U68+U69+U70</f>
        <v>3.5</v>
      </c>
      <c r="W68" s="43">
        <v>1</v>
      </c>
      <c r="X68" s="30">
        <v>2</v>
      </c>
      <c r="Y68" s="44">
        <f>X68+X69+X70</f>
        <v>6</v>
      </c>
      <c r="Z68" s="43">
        <v>7</v>
      </c>
      <c r="AA68" s="30">
        <v>2</v>
      </c>
      <c r="AB68" s="44">
        <f>AA68+AA69+AA70</f>
        <v>5</v>
      </c>
      <c r="AC68" s="43">
        <v>5</v>
      </c>
      <c r="AD68" s="30">
        <v>2</v>
      </c>
      <c r="AE68" s="44">
        <f>AD68+AD69+AD70</f>
        <v>2.5</v>
      </c>
      <c r="AF68" s="30">
        <f t="shared" si="0"/>
        <v>14.5</v>
      </c>
      <c r="AG68" s="41">
        <f>AF68+AF69+AF70</f>
        <v>35.5</v>
      </c>
      <c r="AH68" s="49">
        <v>3</v>
      </c>
      <c r="AI68" s="29"/>
    </row>
    <row r="69" spans="2:35" ht="12.75" customHeight="1">
      <c r="B69" s="41"/>
      <c r="C69" s="42"/>
      <c r="D69" s="33" t="s">
        <v>72</v>
      </c>
      <c r="E69" s="43"/>
      <c r="F69" s="30">
        <v>1</v>
      </c>
      <c r="G69" s="44"/>
      <c r="H69" s="43"/>
      <c r="I69" s="30">
        <v>1.5</v>
      </c>
      <c r="J69" s="44"/>
      <c r="K69" s="43"/>
      <c r="L69" s="30">
        <v>2</v>
      </c>
      <c r="M69" s="44"/>
      <c r="N69" s="43"/>
      <c r="O69" s="30">
        <v>0.5</v>
      </c>
      <c r="P69" s="44"/>
      <c r="Q69" s="43"/>
      <c r="R69" s="30">
        <v>1</v>
      </c>
      <c r="S69" s="44"/>
      <c r="T69" s="43"/>
      <c r="U69" s="30">
        <v>1.5</v>
      </c>
      <c r="V69" s="44"/>
      <c r="W69" s="43"/>
      <c r="X69" s="30">
        <v>2</v>
      </c>
      <c r="Y69" s="44"/>
      <c r="Z69" s="43"/>
      <c r="AA69" s="30">
        <v>1</v>
      </c>
      <c r="AB69" s="44"/>
      <c r="AC69" s="43"/>
      <c r="AD69" s="30">
        <v>0.5</v>
      </c>
      <c r="AE69" s="44"/>
      <c r="AF69" s="30">
        <f t="shared" si="0"/>
        <v>11</v>
      </c>
      <c r="AG69" s="41"/>
      <c r="AH69" s="49"/>
      <c r="AI69" s="29"/>
    </row>
    <row r="70" spans="2:35" ht="13.5" customHeight="1">
      <c r="B70" s="41"/>
      <c r="C70" s="42"/>
      <c r="D70" s="33" t="s">
        <v>73</v>
      </c>
      <c r="E70" s="43"/>
      <c r="F70" s="30">
        <v>2</v>
      </c>
      <c r="G70" s="44"/>
      <c r="H70" s="43"/>
      <c r="I70" s="30">
        <v>2</v>
      </c>
      <c r="J70" s="44"/>
      <c r="K70" s="43"/>
      <c r="L70" s="30">
        <v>1</v>
      </c>
      <c r="M70" s="44"/>
      <c r="N70" s="43"/>
      <c r="O70" s="30">
        <v>0</v>
      </c>
      <c r="P70" s="44"/>
      <c r="Q70" s="43"/>
      <c r="R70" s="30">
        <v>0</v>
      </c>
      <c r="S70" s="44"/>
      <c r="T70" s="43"/>
      <c r="U70" s="30">
        <v>1</v>
      </c>
      <c r="V70" s="44"/>
      <c r="W70" s="43"/>
      <c r="X70" s="30">
        <v>2</v>
      </c>
      <c r="Y70" s="44"/>
      <c r="Z70" s="43"/>
      <c r="AA70" s="30">
        <v>2</v>
      </c>
      <c r="AB70" s="44"/>
      <c r="AC70" s="43"/>
      <c r="AD70" s="30">
        <v>0</v>
      </c>
      <c r="AE70" s="44"/>
      <c r="AF70" s="30">
        <f t="shared" si="0"/>
        <v>10</v>
      </c>
      <c r="AG70" s="41"/>
      <c r="AH70" s="49"/>
      <c r="AI70" s="29"/>
    </row>
    <row r="71" spans="2:35" ht="12.75" customHeight="1">
      <c r="B71" s="41">
        <v>22</v>
      </c>
      <c r="C71" s="46" t="s">
        <v>74</v>
      </c>
      <c r="D71" s="33" t="s">
        <v>50</v>
      </c>
      <c r="E71" s="43">
        <v>21</v>
      </c>
      <c r="F71" s="30">
        <v>0</v>
      </c>
      <c r="G71" s="44">
        <f>F71+F72+F73</f>
        <v>1</v>
      </c>
      <c r="H71" s="43">
        <v>13</v>
      </c>
      <c r="I71" s="30">
        <v>0</v>
      </c>
      <c r="J71" s="44">
        <f>I71+I72+I73</f>
        <v>2</v>
      </c>
      <c r="K71" s="43">
        <v>8</v>
      </c>
      <c r="L71" s="30">
        <v>0</v>
      </c>
      <c r="M71" s="44">
        <f>L71+L72+L73</f>
        <v>1</v>
      </c>
      <c r="N71" s="43">
        <v>20</v>
      </c>
      <c r="O71" s="30">
        <v>0</v>
      </c>
      <c r="P71" s="44">
        <f>O71+O72+O73</f>
        <v>2</v>
      </c>
      <c r="Q71" s="43">
        <v>15</v>
      </c>
      <c r="R71" s="30">
        <v>0</v>
      </c>
      <c r="S71" s="44">
        <f>R71+R72+R73</f>
        <v>1</v>
      </c>
      <c r="T71" s="43">
        <v>2</v>
      </c>
      <c r="U71" s="30">
        <v>0</v>
      </c>
      <c r="V71" s="44">
        <f>U71+U72+U73</f>
        <v>0</v>
      </c>
      <c r="W71" s="43">
        <v>9</v>
      </c>
      <c r="X71" s="30">
        <v>0</v>
      </c>
      <c r="Y71" s="44">
        <f>X71+X72+X73</f>
        <v>1</v>
      </c>
      <c r="Z71" s="43">
        <v>6</v>
      </c>
      <c r="AA71" s="30">
        <v>0</v>
      </c>
      <c r="AB71" s="44">
        <f>AA71+AA72+AA73</f>
        <v>2</v>
      </c>
      <c r="AC71" s="43">
        <v>19</v>
      </c>
      <c r="AD71" s="30">
        <v>0</v>
      </c>
      <c r="AE71" s="44">
        <f>AD71+AD72+AD73</f>
        <v>0</v>
      </c>
      <c r="AF71" s="30">
        <f t="shared" si="0"/>
        <v>0</v>
      </c>
      <c r="AG71" s="41">
        <f>AF71+AF72+AF73</f>
        <v>10</v>
      </c>
      <c r="AH71" s="45">
        <v>22</v>
      </c>
      <c r="AI71" s="29"/>
    </row>
    <row r="72" spans="2:35" ht="12.75" customHeight="1">
      <c r="B72" s="41"/>
      <c r="C72" s="46"/>
      <c r="D72" s="33" t="s">
        <v>51</v>
      </c>
      <c r="E72" s="43"/>
      <c r="F72" s="30">
        <v>1</v>
      </c>
      <c r="G72" s="44"/>
      <c r="H72" s="43"/>
      <c r="I72" s="30">
        <v>2</v>
      </c>
      <c r="J72" s="44"/>
      <c r="K72" s="43"/>
      <c r="L72" s="30">
        <v>1</v>
      </c>
      <c r="M72" s="44"/>
      <c r="N72" s="43"/>
      <c r="O72" s="30">
        <v>2</v>
      </c>
      <c r="P72" s="44"/>
      <c r="Q72" s="43"/>
      <c r="R72" s="30">
        <v>1</v>
      </c>
      <c r="S72" s="44"/>
      <c r="T72" s="43"/>
      <c r="U72" s="30">
        <v>0</v>
      </c>
      <c r="V72" s="44"/>
      <c r="W72" s="43"/>
      <c r="X72" s="30">
        <v>1</v>
      </c>
      <c r="Y72" s="44"/>
      <c r="Z72" s="43"/>
      <c r="AA72" s="30">
        <v>2</v>
      </c>
      <c r="AB72" s="44"/>
      <c r="AC72" s="43"/>
      <c r="AD72" s="30">
        <v>0</v>
      </c>
      <c r="AE72" s="44"/>
      <c r="AF72" s="30">
        <f t="shared" si="0"/>
        <v>10</v>
      </c>
      <c r="AG72" s="41"/>
      <c r="AH72" s="45"/>
      <c r="AI72" s="29"/>
    </row>
    <row r="73" spans="2:35" ht="13.5" customHeight="1">
      <c r="B73" s="41"/>
      <c r="C73" s="46"/>
      <c r="D73" s="33" t="s">
        <v>52</v>
      </c>
      <c r="E73" s="43"/>
      <c r="F73" s="30">
        <v>0</v>
      </c>
      <c r="G73" s="44"/>
      <c r="H73" s="43"/>
      <c r="I73" s="30">
        <v>0</v>
      </c>
      <c r="J73" s="44"/>
      <c r="K73" s="43"/>
      <c r="L73" s="30">
        <v>0</v>
      </c>
      <c r="M73" s="44"/>
      <c r="N73" s="43"/>
      <c r="O73" s="30">
        <v>0</v>
      </c>
      <c r="P73" s="44"/>
      <c r="Q73" s="43"/>
      <c r="R73" s="30">
        <v>0</v>
      </c>
      <c r="S73" s="44"/>
      <c r="T73" s="43"/>
      <c r="U73" s="30">
        <v>0</v>
      </c>
      <c r="V73" s="44"/>
      <c r="W73" s="43"/>
      <c r="X73" s="30">
        <v>0</v>
      </c>
      <c r="Y73" s="44"/>
      <c r="Z73" s="43"/>
      <c r="AA73" s="30">
        <v>0</v>
      </c>
      <c r="AB73" s="44"/>
      <c r="AC73" s="43"/>
      <c r="AD73" s="30">
        <v>0</v>
      </c>
      <c r="AE73" s="44"/>
      <c r="AF73" s="30">
        <f t="shared" si="0"/>
        <v>0</v>
      </c>
      <c r="AG73" s="41"/>
      <c r="AH73" s="45"/>
      <c r="AI73" s="29"/>
    </row>
    <row r="74" spans="2:35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ht="18.75">
      <c r="B75" s="10"/>
      <c r="C75" s="10"/>
      <c r="D75" s="34" t="s">
        <v>86</v>
      </c>
      <c r="E75" s="35"/>
      <c r="F75" s="35"/>
      <c r="G75" s="35"/>
      <c r="H75" s="35"/>
      <c r="I75" s="35"/>
      <c r="J75" s="35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ht="12.75">
      <c r="B76" s="10"/>
      <c r="C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35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2:35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2:35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</sheetData>
  <mergeCells count="505">
    <mergeCell ref="E6:E7"/>
    <mergeCell ref="H6:H7"/>
    <mergeCell ref="K6:K7"/>
    <mergeCell ref="N6:N7"/>
    <mergeCell ref="Q6:Q7"/>
    <mergeCell ref="T6:T7"/>
    <mergeCell ref="W6:W7"/>
    <mergeCell ref="Z6:Z7"/>
    <mergeCell ref="Y71:Y73"/>
    <mergeCell ref="AG71:AG73"/>
    <mergeCell ref="AH71:AH73"/>
    <mergeCell ref="Z71:Z73"/>
    <mergeCell ref="AB71:AB73"/>
    <mergeCell ref="AC71:AC73"/>
    <mergeCell ref="AE71:AE73"/>
    <mergeCell ref="S71:S73"/>
    <mergeCell ref="T71:T73"/>
    <mergeCell ref="V71:V73"/>
    <mergeCell ref="W71:W73"/>
    <mergeCell ref="M71:M73"/>
    <mergeCell ref="N71:N73"/>
    <mergeCell ref="P71:P73"/>
    <mergeCell ref="Q71:Q73"/>
    <mergeCell ref="AE68:AE70"/>
    <mergeCell ref="AG68:AG70"/>
    <mergeCell ref="AH68:AH70"/>
    <mergeCell ref="B71:B73"/>
    <mergeCell ref="C71:C73"/>
    <mergeCell ref="E71:E73"/>
    <mergeCell ref="G71:G73"/>
    <mergeCell ref="H71:H73"/>
    <mergeCell ref="J71:J73"/>
    <mergeCell ref="K71:K73"/>
    <mergeCell ref="Y68:Y70"/>
    <mergeCell ref="Z68:Z70"/>
    <mergeCell ref="AB68:AB70"/>
    <mergeCell ref="AC68:AC70"/>
    <mergeCell ref="S68:S70"/>
    <mergeCell ref="T68:T70"/>
    <mergeCell ref="V68:V70"/>
    <mergeCell ref="W68:W70"/>
    <mergeCell ref="M68:M70"/>
    <mergeCell ref="N68:N70"/>
    <mergeCell ref="P68:P70"/>
    <mergeCell ref="Q68:Q70"/>
    <mergeCell ref="AE65:AE67"/>
    <mergeCell ref="AG65:AG67"/>
    <mergeCell ref="AH65:AH67"/>
    <mergeCell ref="B68:B70"/>
    <mergeCell ref="C68:C70"/>
    <mergeCell ref="E68:E70"/>
    <mergeCell ref="G68:G70"/>
    <mergeCell ref="H68:H70"/>
    <mergeCell ref="J68:J70"/>
    <mergeCell ref="K68:K70"/>
    <mergeCell ref="Y65:Y67"/>
    <mergeCell ref="Z65:Z67"/>
    <mergeCell ref="AB65:AB67"/>
    <mergeCell ref="AC65:AC67"/>
    <mergeCell ref="S65:S67"/>
    <mergeCell ref="T65:T67"/>
    <mergeCell ref="V65:V67"/>
    <mergeCell ref="W65:W67"/>
    <mergeCell ref="M65:M67"/>
    <mergeCell ref="N65:N67"/>
    <mergeCell ref="P65:P67"/>
    <mergeCell ref="Q65:Q67"/>
    <mergeCell ref="AE62:AE64"/>
    <mergeCell ref="AG62:AG64"/>
    <mergeCell ref="AH62:AH64"/>
    <mergeCell ref="B65:B67"/>
    <mergeCell ref="C65:C67"/>
    <mergeCell ref="E65:E67"/>
    <mergeCell ref="G65:G67"/>
    <mergeCell ref="H65:H67"/>
    <mergeCell ref="J65:J67"/>
    <mergeCell ref="K65:K67"/>
    <mergeCell ref="Y62:Y64"/>
    <mergeCell ref="Z62:Z64"/>
    <mergeCell ref="AB62:AB64"/>
    <mergeCell ref="AC62:AC64"/>
    <mergeCell ref="S62:S64"/>
    <mergeCell ref="T62:T64"/>
    <mergeCell ref="V62:V64"/>
    <mergeCell ref="W62:W64"/>
    <mergeCell ref="M62:M64"/>
    <mergeCell ref="N62:N64"/>
    <mergeCell ref="P62:P64"/>
    <mergeCell ref="Q62:Q64"/>
    <mergeCell ref="AE59:AE61"/>
    <mergeCell ref="AG59:AG61"/>
    <mergeCell ref="AH59:AH61"/>
    <mergeCell ref="B62:B64"/>
    <mergeCell ref="C62:C64"/>
    <mergeCell ref="E62:E64"/>
    <mergeCell ref="G62:G64"/>
    <mergeCell ref="H62:H64"/>
    <mergeCell ref="J62:J64"/>
    <mergeCell ref="K62:K64"/>
    <mergeCell ref="Y59:Y61"/>
    <mergeCell ref="Z59:Z61"/>
    <mergeCell ref="AB59:AB61"/>
    <mergeCell ref="AC59:AC61"/>
    <mergeCell ref="S59:S61"/>
    <mergeCell ref="T59:T61"/>
    <mergeCell ref="V59:V61"/>
    <mergeCell ref="W59:W61"/>
    <mergeCell ref="M59:M61"/>
    <mergeCell ref="N59:N61"/>
    <mergeCell ref="P59:P61"/>
    <mergeCell ref="Q59:Q61"/>
    <mergeCell ref="AE56:AE58"/>
    <mergeCell ref="AG56:AG58"/>
    <mergeCell ref="AH56:AH58"/>
    <mergeCell ref="B59:B61"/>
    <mergeCell ref="C59:C61"/>
    <mergeCell ref="E59:E61"/>
    <mergeCell ref="G59:G61"/>
    <mergeCell ref="H59:H61"/>
    <mergeCell ref="J59:J61"/>
    <mergeCell ref="K59:K61"/>
    <mergeCell ref="Y56:Y58"/>
    <mergeCell ref="Z56:Z58"/>
    <mergeCell ref="AB56:AB58"/>
    <mergeCell ref="AC56:AC58"/>
    <mergeCell ref="S56:S58"/>
    <mergeCell ref="T56:T58"/>
    <mergeCell ref="V56:V58"/>
    <mergeCell ref="W56:W58"/>
    <mergeCell ref="M56:M58"/>
    <mergeCell ref="N56:N58"/>
    <mergeCell ref="P56:P58"/>
    <mergeCell ref="Q56:Q58"/>
    <mergeCell ref="AE53:AE55"/>
    <mergeCell ref="AG53:AG55"/>
    <mergeCell ref="AH53:AH55"/>
    <mergeCell ref="B56:B58"/>
    <mergeCell ref="C56:C58"/>
    <mergeCell ref="E56:E58"/>
    <mergeCell ref="G56:G58"/>
    <mergeCell ref="H56:H58"/>
    <mergeCell ref="J56:J58"/>
    <mergeCell ref="K56:K58"/>
    <mergeCell ref="Y53:Y55"/>
    <mergeCell ref="Z53:Z55"/>
    <mergeCell ref="AB53:AB55"/>
    <mergeCell ref="AC53:AC55"/>
    <mergeCell ref="S53:S55"/>
    <mergeCell ref="T53:T55"/>
    <mergeCell ref="V53:V55"/>
    <mergeCell ref="W53:W55"/>
    <mergeCell ref="M53:M55"/>
    <mergeCell ref="N53:N55"/>
    <mergeCell ref="P53:P55"/>
    <mergeCell ref="Q53:Q55"/>
    <mergeCell ref="AE50:AE52"/>
    <mergeCell ref="AG50:AG52"/>
    <mergeCell ref="AH50:AH52"/>
    <mergeCell ref="B53:B55"/>
    <mergeCell ref="C53:C55"/>
    <mergeCell ref="E53:E55"/>
    <mergeCell ref="G53:G55"/>
    <mergeCell ref="H53:H55"/>
    <mergeCell ref="J53:J55"/>
    <mergeCell ref="K53:K55"/>
    <mergeCell ref="Y50:Y52"/>
    <mergeCell ref="Z50:Z52"/>
    <mergeCell ref="AB50:AB52"/>
    <mergeCell ref="AC50:AC52"/>
    <mergeCell ref="S50:S52"/>
    <mergeCell ref="T50:T52"/>
    <mergeCell ref="V50:V52"/>
    <mergeCell ref="W50:W52"/>
    <mergeCell ref="M50:M52"/>
    <mergeCell ref="N50:N52"/>
    <mergeCell ref="P50:P52"/>
    <mergeCell ref="Q50:Q52"/>
    <mergeCell ref="AE47:AE49"/>
    <mergeCell ref="AG47:AG49"/>
    <mergeCell ref="AH47:AH49"/>
    <mergeCell ref="B50:B52"/>
    <mergeCell ref="C50:C52"/>
    <mergeCell ref="E50:E52"/>
    <mergeCell ref="G50:G52"/>
    <mergeCell ref="H50:H52"/>
    <mergeCell ref="J50:J52"/>
    <mergeCell ref="K50:K52"/>
    <mergeCell ref="Y47:Y49"/>
    <mergeCell ref="Z47:Z49"/>
    <mergeCell ref="AB47:AB49"/>
    <mergeCell ref="AC47:AC49"/>
    <mergeCell ref="S47:S49"/>
    <mergeCell ref="T47:T49"/>
    <mergeCell ref="V47:V49"/>
    <mergeCell ref="W47:W49"/>
    <mergeCell ref="M47:M49"/>
    <mergeCell ref="N47:N49"/>
    <mergeCell ref="P47:P49"/>
    <mergeCell ref="Q47:Q49"/>
    <mergeCell ref="AE44:AE46"/>
    <mergeCell ref="AG44:AG46"/>
    <mergeCell ref="AH44:AH46"/>
    <mergeCell ref="B47:B49"/>
    <mergeCell ref="C47:C49"/>
    <mergeCell ref="E47:E49"/>
    <mergeCell ref="G47:G49"/>
    <mergeCell ref="H47:H49"/>
    <mergeCell ref="J47:J49"/>
    <mergeCell ref="K47:K49"/>
    <mergeCell ref="Y44:Y46"/>
    <mergeCell ref="Z44:Z46"/>
    <mergeCell ref="AB44:AB46"/>
    <mergeCell ref="AC44:AC46"/>
    <mergeCell ref="S44:S46"/>
    <mergeCell ref="T44:T46"/>
    <mergeCell ref="V44:V46"/>
    <mergeCell ref="W44:W46"/>
    <mergeCell ref="M44:M46"/>
    <mergeCell ref="N44:N46"/>
    <mergeCell ref="P44:P46"/>
    <mergeCell ref="Q44:Q46"/>
    <mergeCell ref="AE41:AE43"/>
    <mergeCell ref="AG41:AG43"/>
    <mergeCell ref="AH41:AH43"/>
    <mergeCell ref="B44:B46"/>
    <mergeCell ref="C44:C46"/>
    <mergeCell ref="E44:E46"/>
    <mergeCell ref="G44:G46"/>
    <mergeCell ref="H44:H46"/>
    <mergeCell ref="J44:J46"/>
    <mergeCell ref="K44:K46"/>
    <mergeCell ref="Y41:Y43"/>
    <mergeCell ref="Z41:Z43"/>
    <mergeCell ref="AB41:AB43"/>
    <mergeCell ref="AC41:AC43"/>
    <mergeCell ref="S41:S43"/>
    <mergeCell ref="T41:T43"/>
    <mergeCell ref="V41:V43"/>
    <mergeCell ref="W41:W43"/>
    <mergeCell ref="M41:M43"/>
    <mergeCell ref="N41:N43"/>
    <mergeCell ref="P41:P43"/>
    <mergeCell ref="Q41:Q43"/>
    <mergeCell ref="AE38:AE40"/>
    <mergeCell ref="AG38:AG40"/>
    <mergeCell ref="AH38:AH40"/>
    <mergeCell ref="B41:B43"/>
    <mergeCell ref="C41:C43"/>
    <mergeCell ref="E41:E43"/>
    <mergeCell ref="G41:G43"/>
    <mergeCell ref="H41:H43"/>
    <mergeCell ref="J41:J43"/>
    <mergeCell ref="K41:K43"/>
    <mergeCell ref="Y38:Y40"/>
    <mergeCell ref="Z38:Z40"/>
    <mergeCell ref="AB38:AB40"/>
    <mergeCell ref="AC38:AC40"/>
    <mergeCell ref="S38:S40"/>
    <mergeCell ref="T38:T40"/>
    <mergeCell ref="V38:V40"/>
    <mergeCell ref="W38:W40"/>
    <mergeCell ref="M38:M40"/>
    <mergeCell ref="N38:N40"/>
    <mergeCell ref="P38:P40"/>
    <mergeCell ref="Q38:Q40"/>
    <mergeCell ref="AE35:AE37"/>
    <mergeCell ref="AG35:AG37"/>
    <mergeCell ref="AH35:AH37"/>
    <mergeCell ref="B38:B40"/>
    <mergeCell ref="C38:C40"/>
    <mergeCell ref="E38:E40"/>
    <mergeCell ref="G38:G40"/>
    <mergeCell ref="H38:H40"/>
    <mergeCell ref="J38:J40"/>
    <mergeCell ref="K38:K40"/>
    <mergeCell ref="Y35:Y37"/>
    <mergeCell ref="Z35:Z37"/>
    <mergeCell ref="AB35:AB37"/>
    <mergeCell ref="AC35:AC37"/>
    <mergeCell ref="S35:S37"/>
    <mergeCell ref="T35:T37"/>
    <mergeCell ref="V35:V37"/>
    <mergeCell ref="W35:W37"/>
    <mergeCell ref="M35:M37"/>
    <mergeCell ref="N35:N37"/>
    <mergeCell ref="P35:P37"/>
    <mergeCell ref="Q35:Q37"/>
    <mergeCell ref="AE32:AE34"/>
    <mergeCell ref="AG32:AG34"/>
    <mergeCell ref="AH32:AH34"/>
    <mergeCell ref="B35:B37"/>
    <mergeCell ref="C35:C37"/>
    <mergeCell ref="E35:E37"/>
    <mergeCell ref="G35:G37"/>
    <mergeCell ref="H35:H37"/>
    <mergeCell ref="J35:J37"/>
    <mergeCell ref="K35:K37"/>
    <mergeCell ref="Y32:Y34"/>
    <mergeCell ref="Z32:Z34"/>
    <mergeCell ref="AB32:AB34"/>
    <mergeCell ref="AC32:AC34"/>
    <mergeCell ref="S32:S34"/>
    <mergeCell ref="T32:T34"/>
    <mergeCell ref="V32:V34"/>
    <mergeCell ref="W32:W34"/>
    <mergeCell ref="M32:M34"/>
    <mergeCell ref="N32:N34"/>
    <mergeCell ref="P32:P34"/>
    <mergeCell ref="Q32:Q34"/>
    <mergeCell ref="AE29:AE31"/>
    <mergeCell ref="AG29:AG31"/>
    <mergeCell ref="AH29:AH31"/>
    <mergeCell ref="B32:B34"/>
    <mergeCell ref="C32:C34"/>
    <mergeCell ref="E32:E34"/>
    <mergeCell ref="G32:G34"/>
    <mergeCell ref="H32:H34"/>
    <mergeCell ref="J32:J34"/>
    <mergeCell ref="K32:K34"/>
    <mergeCell ref="Y29:Y31"/>
    <mergeCell ref="Z29:Z31"/>
    <mergeCell ref="AB29:AB31"/>
    <mergeCell ref="AC29:AC31"/>
    <mergeCell ref="S29:S31"/>
    <mergeCell ref="T29:T31"/>
    <mergeCell ref="V29:V31"/>
    <mergeCell ref="W29:W31"/>
    <mergeCell ref="M29:M31"/>
    <mergeCell ref="N29:N31"/>
    <mergeCell ref="P29:P31"/>
    <mergeCell ref="Q29:Q31"/>
    <mergeCell ref="AE26:AE28"/>
    <mergeCell ref="AG26:AG28"/>
    <mergeCell ref="AH26:AH28"/>
    <mergeCell ref="B29:B31"/>
    <mergeCell ref="C29:C31"/>
    <mergeCell ref="E29:E31"/>
    <mergeCell ref="G29:G31"/>
    <mergeCell ref="H29:H31"/>
    <mergeCell ref="J29:J31"/>
    <mergeCell ref="K29:K31"/>
    <mergeCell ref="Y26:Y28"/>
    <mergeCell ref="Z26:Z28"/>
    <mergeCell ref="AB26:AB28"/>
    <mergeCell ref="AC26:AC28"/>
    <mergeCell ref="S26:S28"/>
    <mergeCell ref="T26:T28"/>
    <mergeCell ref="V26:V28"/>
    <mergeCell ref="W26:W28"/>
    <mergeCell ref="M26:M28"/>
    <mergeCell ref="N26:N28"/>
    <mergeCell ref="P26:P28"/>
    <mergeCell ref="Q26:Q28"/>
    <mergeCell ref="AE23:AE25"/>
    <mergeCell ref="AG23:AG25"/>
    <mergeCell ref="AH23:AH25"/>
    <mergeCell ref="B26:B28"/>
    <mergeCell ref="C26:C28"/>
    <mergeCell ref="E26:E28"/>
    <mergeCell ref="G26:G28"/>
    <mergeCell ref="H26:H28"/>
    <mergeCell ref="J26:J28"/>
    <mergeCell ref="K26:K28"/>
    <mergeCell ref="Y23:Y25"/>
    <mergeCell ref="Z23:Z25"/>
    <mergeCell ref="AB23:AB25"/>
    <mergeCell ref="AC23:AC25"/>
    <mergeCell ref="S23:S25"/>
    <mergeCell ref="T23:T25"/>
    <mergeCell ref="V23:V25"/>
    <mergeCell ref="W23:W25"/>
    <mergeCell ref="M23:M25"/>
    <mergeCell ref="N23:N25"/>
    <mergeCell ref="P23:P25"/>
    <mergeCell ref="Q23:Q25"/>
    <mergeCell ref="AE20:AE22"/>
    <mergeCell ref="AG20:AG22"/>
    <mergeCell ref="AH20:AH22"/>
    <mergeCell ref="B23:B25"/>
    <mergeCell ref="C23:C25"/>
    <mergeCell ref="E23:E25"/>
    <mergeCell ref="G23:G25"/>
    <mergeCell ref="H23:H25"/>
    <mergeCell ref="J23:J25"/>
    <mergeCell ref="K23:K25"/>
    <mergeCell ref="Y20:Y22"/>
    <mergeCell ref="Z20:Z22"/>
    <mergeCell ref="AB20:AB22"/>
    <mergeCell ref="AC20:AC22"/>
    <mergeCell ref="S20:S22"/>
    <mergeCell ref="T20:T22"/>
    <mergeCell ref="V20:V22"/>
    <mergeCell ref="W20:W22"/>
    <mergeCell ref="M20:M22"/>
    <mergeCell ref="N20:N22"/>
    <mergeCell ref="P20:P22"/>
    <mergeCell ref="Q20:Q22"/>
    <mergeCell ref="AE17:AE19"/>
    <mergeCell ref="AG17:AG19"/>
    <mergeCell ref="AH17:AH19"/>
    <mergeCell ref="B20:B22"/>
    <mergeCell ref="C20:C22"/>
    <mergeCell ref="E20:E22"/>
    <mergeCell ref="G20:G22"/>
    <mergeCell ref="H20:H22"/>
    <mergeCell ref="J20:J22"/>
    <mergeCell ref="K20:K22"/>
    <mergeCell ref="Y17:Y19"/>
    <mergeCell ref="Z17:Z19"/>
    <mergeCell ref="AB17:AB19"/>
    <mergeCell ref="AC17:AC19"/>
    <mergeCell ref="S17:S19"/>
    <mergeCell ref="T17:T19"/>
    <mergeCell ref="V17:V19"/>
    <mergeCell ref="W17:W19"/>
    <mergeCell ref="M17:M19"/>
    <mergeCell ref="N17:N19"/>
    <mergeCell ref="P17:P19"/>
    <mergeCell ref="Q17:Q19"/>
    <mergeCell ref="AE14:AE16"/>
    <mergeCell ref="AG14:AG16"/>
    <mergeCell ref="AH14:AH16"/>
    <mergeCell ref="B17:B19"/>
    <mergeCell ref="C17:C19"/>
    <mergeCell ref="E17:E19"/>
    <mergeCell ref="G17:G19"/>
    <mergeCell ref="H17:H19"/>
    <mergeCell ref="J17:J19"/>
    <mergeCell ref="K17:K19"/>
    <mergeCell ref="Y14:Y16"/>
    <mergeCell ref="Z14:Z16"/>
    <mergeCell ref="AB14:AB16"/>
    <mergeCell ref="AC14:AC16"/>
    <mergeCell ref="S14:S16"/>
    <mergeCell ref="T14:T16"/>
    <mergeCell ref="V14:V16"/>
    <mergeCell ref="W14:W16"/>
    <mergeCell ref="M14:M16"/>
    <mergeCell ref="N14:N16"/>
    <mergeCell ref="P14:P16"/>
    <mergeCell ref="Q14:Q16"/>
    <mergeCell ref="AE11:AE13"/>
    <mergeCell ref="AG11:AG13"/>
    <mergeCell ref="AH11:AH13"/>
    <mergeCell ref="B14:B16"/>
    <mergeCell ref="C14:C16"/>
    <mergeCell ref="E14:E16"/>
    <mergeCell ref="G14:G16"/>
    <mergeCell ref="H14:H16"/>
    <mergeCell ref="J14:J16"/>
    <mergeCell ref="K14:K16"/>
    <mergeCell ref="Y11:Y13"/>
    <mergeCell ref="Z11:Z13"/>
    <mergeCell ref="AB11:AB13"/>
    <mergeCell ref="AC11:AC13"/>
    <mergeCell ref="S11:S13"/>
    <mergeCell ref="T11:T13"/>
    <mergeCell ref="V11:V13"/>
    <mergeCell ref="W11:W13"/>
    <mergeCell ref="M11:M13"/>
    <mergeCell ref="N11:N13"/>
    <mergeCell ref="P11:P13"/>
    <mergeCell ref="Q11:Q13"/>
    <mergeCell ref="AE8:AE10"/>
    <mergeCell ref="AG8:AG10"/>
    <mergeCell ref="AH8:AH10"/>
    <mergeCell ref="B11:B13"/>
    <mergeCell ref="C11:C13"/>
    <mergeCell ref="E11:E13"/>
    <mergeCell ref="G11:G13"/>
    <mergeCell ref="H11:H13"/>
    <mergeCell ref="J11:J13"/>
    <mergeCell ref="K11:K13"/>
    <mergeCell ref="Y8:Y10"/>
    <mergeCell ref="Z8:Z10"/>
    <mergeCell ref="AB8:AB10"/>
    <mergeCell ref="AC8:AC10"/>
    <mergeCell ref="S8:S10"/>
    <mergeCell ref="T8:T10"/>
    <mergeCell ref="V8:V10"/>
    <mergeCell ref="W8:W10"/>
    <mergeCell ref="M8:M10"/>
    <mergeCell ref="N8:N10"/>
    <mergeCell ref="P8:P10"/>
    <mergeCell ref="Q8:Q10"/>
    <mergeCell ref="E5:G5"/>
    <mergeCell ref="H5:J5"/>
    <mergeCell ref="K5:M5"/>
    <mergeCell ref="B8:B10"/>
    <mergeCell ref="C8:C10"/>
    <mergeCell ref="E8:E10"/>
    <mergeCell ref="G8:G10"/>
    <mergeCell ref="H8:H10"/>
    <mergeCell ref="J8:J10"/>
    <mergeCell ref="K8:K10"/>
    <mergeCell ref="N5:P5"/>
    <mergeCell ref="AC5:AE5"/>
    <mergeCell ref="AF5:AH5"/>
    <mergeCell ref="C5:C7"/>
    <mergeCell ref="D5:D7"/>
    <mergeCell ref="AC6:AC7"/>
    <mergeCell ref="Q5:S5"/>
    <mergeCell ref="T5:V5"/>
    <mergeCell ref="W5:Y5"/>
    <mergeCell ref="Z5:AB5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83"/>
  <sheetViews>
    <sheetView zoomScale="75" zoomScaleNormal="75" workbookViewId="0" topLeftCell="A5">
      <selection activeCell="AI19" sqref="AI19"/>
    </sheetView>
  </sheetViews>
  <sheetFormatPr defaultColWidth="9.00390625" defaultRowHeight="12.75"/>
  <cols>
    <col min="1" max="1" width="2.375" style="0" customWidth="1"/>
    <col min="2" max="2" width="4.625" style="0" customWidth="1"/>
    <col min="3" max="3" width="14.75390625" style="0" customWidth="1"/>
    <col min="4" max="4" width="15.75390625" style="0" customWidth="1"/>
    <col min="5" max="5" width="4.375" style="0" customWidth="1"/>
    <col min="6" max="6" width="5.25390625" style="0" customWidth="1"/>
    <col min="7" max="7" width="7.125" style="0" customWidth="1"/>
    <col min="8" max="8" width="4.375" style="0" customWidth="1"/>
    <col min="9" max="9" width="5.25390625" style="0" customWidth="1"/>
    <col min="10" max="10" width="7.25390625" style="0" customWidth="1"/>
    <col min="11" max="11" width="4.375" style="0" customWidth="1"/>
    <col min="12" max="12" width="7.00390625" style="0" customWidth="1"/>
    <col min="13" max="13" width="8.375" style="0" customWidth="1"/>
    <col min="14" max="14" width="4.375" style="0" customWidth="1"/>
    <col min="15" max="15" width="5.25390625" style="0" customWidth="1"/>
    <col min="16" max="16" width="8.375" style="0" customWidth="1"/>
    <col min="17" max="17" width="4.375" style="0" customWidth="1"/>
    <col min="18" max="18" width="5.25390625" style="0" customWidth="1"/>
    <col min="19" max="19" width="7.25390625" style="0" customWidth="1"/>
    <col min="20" max="20" width="4.375" style="0" customWidth="1"/>
    <col min="21" max="21" width="5.25390625" style="0" customWidth="1"/>
    <col min="22" max="22" width="7.25390625" style="0" customWidth="1"/>
    <col min="23" max="23" width="4.375" style="0" customWidth="1"/>
    <col min="24" max="24" width="5.25390625" style="0" customWidth="1"/>
    <col min="25" max="25" width="7.25390625" style="0" customWidth="1"/>
    <col min="26" max="26" width="4.375" style="0" customWidth="1"/>
    <col min="27" max="27" width="5.25390625" style="0" customWidth="1"/>
    <col min="28" max="28" width="7.25390625" style="0" customWidth="1"/>
    <col min="29" max="29" width="4.375" style="0" customWidth="1"/>
    <col min="30" max="30" width="5.25390625" style="0" customWidth="1"/>
    <col min="31" max="31" width="7.25390625" style="0" customWidth="1"/>
    <col min="32" max="32" width="5.75390625" style="0" customWidth="1"/>
    <col min="33" max="33" width="8.375" style="0" customWidth="1"/>
    <col min="34" max="34" width="5.75390625" style="0" customWidth="1"/>
  </cols>
  <sheetData>
    <row r="2" ht="15.75">
      <c r="C2" s="13" t="s">
        <v>15</v>
      </c>
    </row>
    <row r="3" ht="15.75">
      <c r="C3" s="13" t="s">
        <v>17</v>
      </c>
    </row>
    <row r="4" spans="2:3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6"/>
      <c r="R4" s="26"/>
      <c r="S4" s="2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5" ht="14.25" thickBot="1" thickTop="1">
      <c r="B5" s="12" t="s">
        <v>13</v>
      </c>
      <c r="C5" s="85" t="s">
        <v>4</v>
      </c>
      <c r="D5" s="88" t="s">
        <v>5</v>
      </c>
      <c r="E5" s="82" t="s">
        <v>0</v>
      </c>
      <c r="F5" s="83"/>
      <c r="G5" s="83"/>
      <c r="H5" s="82" t="s">
        <v>1</v>
      </c>
      <c r="I5" s="83"/>
      <c r="J5" s="83"/>
      <c r="K5" s="82" t="s">
        <v>2</v>
      </c>
      <c r="L5" s="83"/>
      <c r="M5" s="83"/>
      <c r="N5" s="82" t="s">
        <v>3</v>
      </c>
      <c r="O5" s="83"/>
      <c r="P5" s="83"/>
      <c r="Q5" s="82" t="s">
        <v>19</v>
      </c>
      <c r="R5" s="83"/>
      <c r="S5" s="84"/>
      <c r="T5" s="82" t="s">
        <v>20</v>
      </c>
      <c r="U5" s="83"/>
      <c r="V5" s="83"/>
      <c r="W5" s="82" t="s">
        <v>21</v>
      </c>
      <c r="X5" s="83"/>
      <c r="Y5" s="83"/>
      <c r="Z5" s="82" t="s">
        <v>22</v>
      </c>
      <c r="AA5" s="83"/>
      <c r="AB5" s="83"/>
      <c r="AC5" s="82" t="s">
        <v>23</v>
      </c>
      <c r="AD5" s="83"/>
      <c r="AE5" s="83"/>
      <c r="AF5" s="82" t="s">
        <v>8</v>
      </c>
      <c r="AG5" s="83"/>
      <c r="AH5" s="84"/>
      <c r="AI5" s="3"/>
    </row>
    <row r="6" spans="2:35" ht="12.75" customHeight="1">
      <c r="B6" s="4" t="s">
        <v>14</v>
      </c>
      <c r="C6" s="86"/>
      <c r="D6" s="89"/>
      <c r="E6" s="78" t="s">
        <v>18</v>
      </c>
      <c r="F6" s="4" t="s">
        <v>6</v>
      </c>
      <c r="G6" s="4" t="s">
        <v>12</v>
      </c>
      <c r="H6" s="78" t="s">
        <v>18</v>
      </c>
      <c r="I6" s="4" t="s">
        <v>6</v>
      </c>
      <c r="J6" s="4" t="s">
        <v>12</v>
      </c>
      <c r="K6" s="78" t="s">
        <v>18</v>
      </c>
      <c r="L6" s="4" t="s">
        <v>6</v>
      </c>
      <c r="M6" s="4" t="s">
        <v>12</v>
      </c>
      <c r="N6" s="78" t="s">
        <v>18</v>
      </c>
      <c r="O6" s="4" t="s">
        <v>6</v>
      </c>
      <c r="P6" s="4" t="s">
        <v>12</v>
      </c>
      <c r="Q6" s="81" t="s">
        <v>18</v>
      </c>
      <c r="R6" s="4" t="s">
        <v>6</v>
      </c>
      <c r="S6" s="27" t="s">
        <v>12</v>
      </c>
      <c r="T6" s="78" t="s">
        <v>18</v>
      </c>
      <c r="U6" s="4" t="s">
        <v>6</v>
      </c>
      <c r="V6" s="4" t="s">
        <v>12</v>
      </c>
      <c r="W6" s="78" t="s">
        <v>18</v>
      </c>
      <c r="X6" s="4" t="s">
        <v>6</v>
      </c>
      <c r="Y6" s="4" t="s">
        <v>12</v>
      </c>
      <c r="Z6" s="78" t="s">
        <v>18</v>
      </c>
      <c r="AA6" s="4" t="s">
        <v>6</v>
      </c>
      <c r="AB6" s="4" t="s">
        <v>12</v>
      </c>
      <c r="AC6" s="78" t="s">
        <v>18</v>
      </c>
      <c r="AD6" s="4" t="s">
        <v>6</v>
      </c>
      <c r="AE6" s="4" t="s">
        <v>12</v>
      </c>
      <c r="AF6" s="4" t="s">
        <v>9</v>
      </c>
      <c r="AG6" s="4" t="s">
        <v>12</v>
      </c>
      <c r="AH6" s="4" t="s">
        <v>10</v>
      </c>
      <c r="AI6" s="3"/>
    </row>
    <row r="7" spans="2:35" ht="13.5" thickBot="1">
      <c r="B7" s="5"/>
      <c r="C7" s="87"/>
      <c r="D7" s="90"/>
      <c r="E7" s="79"/>
      <c r="F7" s="6" t="s">
        <v>7</v>
      </c>
      <c r="G7" s="6" t="s">
        <v>7</v>
      </c>
      <c r="H7" s="79"/>
      <c r="I7" s="6" t="s">
        <v>7</v>
      </c>
      <c r="J7" s="6" t="s">
        <v>7</v>
      </c>
      <c r="K7" s="79"/>
      <c r="L7" s="6" t="s">
        <v>7</v>
      </c>
      <c r="M7" s="6" t="s">
        <v>7</v>
      </c>
      <c r="N7" s="79"/>
      <c r="O7" s="6" t="s">
        <v>7</v>
      </c>
      <c r="P7" s="6" t="s">
        <v>7</v>
      </c>
      <c r="Q7" s="79"/>
      <c r="R7" s="6" t="s">
        <v>7</v>
      </c>
      <c r="S7" s="7" t="s">
        <v>7</v>
      </c>
      <c r="T7" s="79"/>
      <c r="U7" s="6" t="s">
        <v>7</v>
      </c>
      <c r="V7" s="6" t="s">
        <v>7</v>
      </c>
      <c r="W7" s="79"/>
      <c r="X7" s="6" t="s">
        <v>7</v>
      </c>
      <c r="Y7" s="6" t="s">
        <v>7</v>
      </c>
      <c r="Z7" s="79"/>
      <c r="AA7" s="6" t="s">
        <v>7</v>
      </c>
      <c r="AB7" s="6" t="s">
        <v>7</v>
      </c>
      <c r="AC7" s="79"/>
      <c r="AD7" s="6" t="s">
        <v>7</v>
      </c>
      <c r="AE7" s="6" t="s">
        <v>7</v>
      </c>
      <c r="AF7" s="5"/>
      <c r="AG7" s="5"/>
      <c r="AH7" s="7" t="s">
        <v>11</v>
      </c>
      <c r="AI7" s="3"/>
    </row>
    <row r="8" spans="2:35" ht="13.5" customHeight="1" thickTop="1">
      <c r="B8" s="74">
        <v>1</v>
      </c>
      <c r="C8" s="80" t="s">
        <v>30</v>
      </c>
      <c r="D8" s="2" t="s">
        <v>60</v>
      </c>
      <c r="E8" s="75">
        <v>2</v>
      </c>
      <c r="F8" s="14">
        <v>1</v>
      </c>
      <c r="G8" s="74">
        <v>4.5</v>
      </c>
      <c r="H8" s="75">
        <v>5</v>
      </c>
      <c r="I8" s="19">
        <v>3</v>
      </c>
      <c r="J8" s="74">
        <v>7.5</v>
      </c>
      <c r="K8" s="75">
        <v>16</v>
      </c>
      <c r="L8" s="19">
        <v>5</v>
      </c>
      <c r="M8" s="74">
        <v>10.5</v>
      </c>
      <c r="N8" s="75">
        <v>11</v>
      </c>
      <c r="O8" s="19">
        <f>Лист1!F8+Лист1!I8+Лист1!L8+Лист1!O8</f>
        <v>7</v>
      </c>
      <c r="P8" s="74">
        <f>O8+O9+O10</f>
        <v>13.5</v>
      </c>
      <c r="Q8" s="75">
        <v>3</v>
      </c>
      <c r="R8" s="19">
        <f>Лист1!F8+Лист1!I8+Лист1!L8+Лист1!O8+Лист1!R8</f>
        <v>7.5</v>
      </c>
      <c r="S8" s="50">
        <f>R8+R9+R10</f>
        <v>16</v>
      </c>
      <c r="T8" s="75">
        <v>10</v>
      </c>
      <c r="U8" s="28">
        <f>R8+Лист1!U8</f>
        <v>9</v>
      </c>
      <c r="V8" s="74">
        <f>U8+U9+U10</f>
        <v>19.5</v>
      </c>
      <c r="W8" s="77">
        <v>21</v>
      </c>
      <c r="X8" s="28">
        <f>U8+Лист1!X8</f>
        <v>9</v>
      </c>
      <c r="Y8" s="74">
        <f>X8+X9+X10</f>
        <v>19.5</v>
      </c>
      <c r="Z8" s="75">
        <v>20</v>
      </c>
      <c r="AA8" s="19">
        <f>X8+Лист1!AA8</f>
        <v>11</v>
      </c>
      <c r="AB8" s="74">
        <f>AA8+AA9+AA10</f>
        <v>24.5</v>
      </c>
      <c r="AC8" s="76">
        <v>18</v>
      </c>
      <c r="AD8" s="28">
        <f>AA8+Лист1!AD8</f>
        <v>12.5</v>
      </c>
      <c r="AE8" s="74">
        <f>AD8+AD9+AD10</f>
        <v>26</v>
      </c>
      <c r="AF8" s="19"/>
      <c r="AG8" s="74"/>
      <c r="AH8" s="74"/>
      <c r="AI8" s="3"/>
    </row>
    <row r="9" spans="2:35" ht="12.75" customHeight="1">
      <c r="B9" s="50"/>
      <c r="C9" s="71"/>
      <c r="D9" s="3" t="s">
        <v>106</v>
      </c>
      <c r="E9" s="54"/>
      <c r="F9" s="15">
        <v>2</v>
      </c>
      <c r="G9" s="50"/>
      <c r="H9" s="54"/>
      <c r="I9" s="20">
        <v>3</v>
      </c>
      <c r="J9" s="50"/>
      <c r="K9" s="54"/>
      <c r="L9" s="20">
        <v>5</v>
      </c>
      <c r="M9" s="50"/>
      <c r="N9" s="54"/>
      <c r="O9" s="20">
        <f>Лист1!F9+Лист1!I9+Лист1!L9+Лист1!O9</f>
        <v>5</v>
      </c>
      <c r="P9" s="50"/>
      <c r="Q9" s="54"/>
      <c r="R9" s="20">
        <f>Лист1!F9+Лист1!I9+Лист1!L9+Лист1!O9+Лист1!R9</f>
        <v>7</v>
      </c>
      <c r="S9" s="50"/>
      <c r="T9" s="54"/>
      <c r="U9" s="20">
        <f>R9+Лист1!U9</f>
        <v>9</v>
      </c>
      <c r="V9" s="50"/>
      <c r="W9" s="61"/>
      <c r="X9" s="20">
        <f>U9+Лист1!X9</f>
        <v>9</v>
      </c>
      <c r="Y9" s="50"/>
      <c r="Z9" s="54"/>
      <c r="AA9" s="23">
        <f>X9+Лист1!AA9</f>
        <v>11</v>
      </c>
      <c r="AB9" s="50"/>
      <c r="AC9" s="57"/>
      <c r="AD9" s="20">
        <f>AA9+Лист1!AD9</f>
        <v>11</v>
      </c>
      <c r="AE9" s="50"/>
      <c r="AF9" s="20"/>
      <c r="AG9" s="50"/>
      <c r="AH9" s="50"/>
      <c r="AI9" s="3"/>
    </row>
    <row r="10" spans="2:35" ht="13.5" customHeight="1" thickBot="1">
      <c r="B10" s="63"/>
      <c r="C10" s="72"/>
      <c r="D10" s="9" t="s">
        <v>61</v>
      </c>
      <c r="E10" s="67"/>
      <c r="F10" s="16">
        <v>1.5</v>
      </c>
      <c r="G10" s="63"/>
      <c r="H10" s="67"/>
      <c r="I10" s="21">
        <v>1.5</v>
      </c>
      <c r="J10" s="63"/>
      <c r="K10" s="67"/>
      <c r="L10" s="21">
        <v>1.5</v>
      </c>
      <c r="M10" s="63"/>
      <c r="N10" s="67"/>
      <c r="O10" s="23">
        <f>Лист1!F10+Лист1!I10+Лист1!L10+Лист1!O10</f>
        <v>1.5</v>
      </c>
      <c r="P10" s="63"/>
      <c r="Q10" s="67"/>
      <c r="R10" s="21">
        <f>Лист1!F10+Лист1!I10+Лист1!L10+Лист1!O10+Лист1!R10</f>
        <v>1.5</v>
      </c>
      <c r="S10" s="63"/>
      <c r="T10" s="67"/>
      <c r="U10" s="21">
        <f>R10+Лист1!U10</f>
        <v>1.5</v>
      </c>
      <c r="V10" s="63"/>
      <c r="W10" s="69"/>
      <c r="X10" s="21">
        <f>U10+Лист1!X10</f>
        <v>1.5</v>
      </c>
      <c r="Y10" s="63"/>
      <c r="Z10" s="67"/>
      <c r="AA10" s="21">
        <f>X10+Лист1!AA10</f>
        <v>2.5</v>
      </c>
      <c r="AB10" s="63"/>
      <c r="AC10" s="68"/>
      <c r="AD10" s="21">
        <f>AA10+Лист1!AD10</f>
        <v>2.5</v>
      </c>
      <c r="AE10" s="63"/>
      <c r="AF10" s="21"/>
      <c r="AG10" s="63"/>
      <c r="AH10" s="63"/>
      <c r="AI10" s="3"/>
    </row>
    <row r="11" spans="2:35" ht="12.75" customHeight="1">
      <c r="B11" s="52">
        <v>2</v>
      </c>
      <c r="C11" s="64" t="s">
        <v>24</v>
      </c>
      <c r="D11" s="11" t="s">
        <v>42</v>
      </c>
      <c r="E11" s="53">
        <v>1</v>
      </c>
      <c r="F11" s="17">
        <v>1</v>
      </c>
      <c r="G11" s="50">
        <v>1.5</v>
      </c>
      <c r="H11" s="53">
        <v>6</v>
      </c>
      <c r="I11" s="22">
        <v>2</v>
      </c>
      <c r="J11" s="52">
        <v>3</v>
      </c>
      <c r="K11" s="53">
        <v>9</v>
      </c>
      <c r="L11" s="22">
        <v>3</v>
      </c>
      <c r="M11" s="52">
        <v>6.5</v>
      </c>
      <c r="N11" s="53">
        <v>9</v>
      </c>
      <c r="O11" s="22">
        <f>Лист1!F11+Лист1!I11+Лист1!L11+Лист1!O11</f>
        <v>4</v>
      </c>
      <c r="P11" s="50">
        <f>O11+O12+O13</f>
        <v>10.5</v>
      </c>
      <c r="Q11" s="53">
        <v>19</v>
      </c>
      <c r="R11" s="23">
        <f>Лист1!F11+Лист1!I11+Лист1!L11+Лист1!O11+Лист1!R11</f>
        <v>5.5</v>
      </c>
      <c r="S11" s="50">
        <f>R11+R12+R13</f>
        <v>12</v>
      </c>
      <c r="T11" s="53">
        <v>22</v>
      </c>
      <c r="U11" s="23">
        <f>R11+Лист1!U11</f>
        <v>7.5</v>
      </c>
      <c r="V11" s="50">
        <f>U11+U12+U13</f>
        <v>18</v>
      </c>
      <c r="W11" s="60">
        <v>10</v>
      </c>
      <c r="X11" s="23">
        <f>U11+Лист1!X11</f>
        <v>7.5</v>
      </c>
      <c r="Y11" s="52">
        <f>X11+X12+X13</f>
        <v>20</v>
      </c>
      <c r="Z11" s="53">
        <v>16</v>
      </c>
      <c r="AA11" s="23">
        <f>X11+Лист1!AA11</f>
        <v>9.5</v>
      </c>
      <c r="AB11" s="50">
        <f>AA11+AA12+AA13</f>
        <v>23</v>
      </c>
      <c r="AC11" s="56">
        <v>15</v>
      </c>
      <c r="AD11" s="23">
        <f>AA11+Лист1!AD11</f>
        <v>9.5</v>
      </c>
      <c r="AE11" s="52">
        <f>AD11+AD12+AD13</f>
        <v>25</v>
      </c>
      <c r="AF11" s="22"/>
      <c r="AG11" s="52"/>
      <c r="AH11" s="52"/>
      <c r="AI11" s="3"/>
    </row>
    <row r="12" spans="2:35" ht="12.75" customHeight="1">
      <c r="B12" s="50"/>
      <c r="C12" s="65"/>
      <c r="D12" s="3" t="s">
        <v>43</v>
      </c>
      <c r="E12" s="54"/>
      <c r="F12" s="15">
        <v>0</v>
      </c>
      <c r="G12" s="50"/>
      <c r="H12" s="54"/>
      <c r="I12" s="20">
        <v>1</v>
      </c>
      <c r="J12" s="50"/>
      <c r="K12" s="54"/>
      <c r="L12" s="20">
        <v>3</v>
      </c>
      <c r="M12" s="50"/>
      <c r="N12" s="54"/>
      <c r="O12" s="20">
        <f>Лист1!F12+Лист1!I12+Лист1!L12+Лист1!O12</f>
        <v>4</v>
      </c>
      <c r="P12" s="50"/>
      <c r="Q12" s="54"/>
      <c r="R12" s="20">
        <f>Лист1!F12+Лист1!I12+Лист1!L12+Лист1!O12+Лист1!R12</f>
        <v>4</v>
      </c>
      <c r="S12" s="50"/>
      <c r="T12" s="54"/>
      <c r="U12" s="20">
        <f>R12+Лист1!U12</f>
        <v>6</v>
      </c>
      <c r="V12" s="50"/>
      <c r="W12" s="61"/>
      <c r="X12" s="23">
        <f>U12+Лист1!X12</f>
        <v>8</v>
      </c>
      <c r="Y12" s="50"/>
      <c r="Z12" s="54"/>
      <c r="AA12" s="23">
        <f>X12+Лист1!AA12</f>
        <v>9</v>
      </c>
      <c r="AB12" s="50"/>
      <c r="AC12" s="57"/>
      <c r="AD12" s="20">
        <f>AA12+Лист1!AD12</f>
        <v>11</v>
      </c>
      <c r="AE12" s="50"/>
      <c r="AF12" s="20"/>
      <c r="AG12" s="50"/>
      <c r="AH12" s="50"/>
      <c r="AI12" s="3"/>
    </row>
    <row r="13" spans="2:35" ht="13.5" customHeight="1" thickBot="1">
      <c r="B13" s="63"/>
      <c r="C13" s="73"/>
      <c r="D13" s="9" t="s">
        <v>44</v>
      </c>
      <c r="E13" s="67"/>
      <c r="F13" s="16">
        <v>0.5</v>
      </c>
      <c r="G13" s="63"/>
      <c r="H13" s="67"/>
      <c r="I13" s="21">
        <v>0</v>
      </c>
      <c r="J13" s="63"/>
      <c r="K13" s="67"/>
      <c r="L13" s="21">
        <v>0.5</v>
      </c>
      <c r="M13" s="63"/>
      <c r="N13" s="67"/>
      <c r="O13" s="23">
        <f>Лист1!F13+Лист1!I13+Лист1!L13+Лист1!O13</f>
        <v>2.5</v>
      </c>
      <c r="P13" s="63"/>
      <c r="Q13" s="67"/>
      <c r="R13" s="21">
        <f>Лист1!F13+Лист1!I13+Лист1!L13+Лист1!O13+Лист1!R13</f>
        <v>2.5</v>
      </c>
      <c r="S13" s="63"/>
      <c r="T13" s="67"/>
      <c r="U13" s="21">
        <f>R13+Лист1!U13</f>
        <v>4.5</v>
      </c>
      <c r="V13" s="63"/>
      <c r="W13" s="69"/>
      <c r="X13" s="21">
        <f>U13+Лист1!X13</f>
        <v>4.5</v>
      </c>
      <c r="Y13" s="63"/>
      <c r="Z13" s="67"/>
      <c r="AA13" s="21">
        <f>X13+Лист1!AA13</f>
        <v>4.5</v>
      </c>
      <c r="AB13" s="63"/>
      <c r="AC13" s="68"/>
      <c r="AD13" s="21">
        <f>AA13+Лист1!AD13</f>
        <v>4.5</v>
      </c>
      <c r="AE13" s="63"/>
      <c r="AF13" s="21"/>
      <c r="AG13" s="63"/>
      <c r="AH13" s="63"/>
      <c r="AI13" s="3"/>
    </row>
    <row r="14" spans="2:35" ht="12.75" customHeight="1">
      <c r="B14" s="52">
        <v>3</v>
      </c>
      <c r="C14" s="70" t="s">
        <v>25</v>
      </c>
      <c r="D14" s="11" t="s">
        <v>47</v>
      </c>
      <c r="E14" s="53">
        <v>4</v>
      </c>
      <c r="F14" s="17">
        <v>2</v>
      </c>
      <c r="G14" s="52">
        <v>4</v>
      </c>
      <c r="H14" s="53">
        <v>10</v>
      </c>
      <c r="I14" s="22">
        <v>3</v>
      </c>
      <c r="J14" s="52">
        <v>9</v>
      </c>
      <c r="K14" s="53">
        <v>21</v>
      </c>
      <c r="L14" s="22">
        <f>Лист1!L14+Лист1!I14+Лист1!F14</f>
        <v>3</v>
      </c>
      <c r="M14" s="52">
        <f>L14+L15+L16</f>
        <v>10</v>
      </c>
      <c r="N14" s="53">
        <v>6</v>
      </c>
      <c r="O14" s="22">
        <f>Лист1!F14+Лист1!I14+Лист1!L14+Лист1!O14</f>
        <v>5</v>
      </c>
      <c r="P14" s="50">
        <f>O14+O15+O16</f>
        <v>13</v>
      </c>
      <c r="Q14" s="53">
        <v>1</v>
      </c>
      <c r="R14" s="23">
        <f>Лист1!F14+Лист1!I14+Лист1!L14+Лист1!O14+Лист1!R14</f>
        <v>6.5</v>
      </c>
      <c r="S14" s="50">
        <f>R14+R15+R16</f>
        <v>16.5</v>
      </c>
      <c r="T14" s="53">
        <v>19</v>
      </c>
      <c r="U14" s="23">
        <f>R14+Лист1!U14</f>
        <v>8.5</v>
      </c>
      <c r="V14" s="50">
        <f>U14+U15+U16</f>
        <v>20.5</v>
      </c>
      <c r="W14" s="60">
        <v>14</v>
      </c>
      <c r="X14" s="23">
        <f>U14+Лист1!X14</f>
        <v>9</v>
      </c>
      <c r="Y14" s="52">
        <f>X14+X15+X16</f>
        <v>23</v>
      </c>
      <c r="Z14" s="53">
        <v>11</v>
      </c>
      <c r="AA14" s="23">
        <f>X14+Лист1!AA14</f>
        <v>10</v>
      </c>
      <c r="AB14" s="50">
        <f>AA14+AA15+AA16</f>
        <v>26</v>
      </c>
      <c r="AC14" s="56">
        <v>17</v>
      </c>
      <c r="AD14" s="23">
        <f>AA14+Лист1!AD14</f>
        <v>12</v>
      </c>
      <c r="AE14" s="50">
        <f>AD14+AD15+AD16</f>
        <v>32</v>
      </c>
      <c r="AF14" s="22"/>
      <c r="AG14" s="52"/>
      <c r="AH14" s="52"/>
      <c r="AI14" s="3"/>
    </row>
    <row r="15" spans="2:35" ht="12.75" customHeight="1">
      <c r="B15" s="50"/>
      <c r="C15" s="71"/>
      <c r="D15" s="3" t="s">
        <v>48</v>
      </c>
      <c r="E15" s="54"/>
      <c r="F15" s="15">
        <v>1</v>
      </c>
      <c r="G15" s="50"/>
      <c r="H15" s="54"/>
      <c r="I15" s="20">
        <v>3</v>
      </c>
      <c r="J15" s="50"/>
      <c r="K15" s="54"/>
      <c r="L15" s="20">
        <f>Лист1!L15+Лист1!I15+Лист1!F15</f>
        <v>3</v>
      </c>
      <c r="M15" s="50"/>
      <c r="N15" s="54"/>
      <c r="O15" s="20">
        <f>Лист1!F15+Лист1!I15+Лист1!L15+Лист1!O15</f>
        <v>3.5</v>
      </c>
      <c r="P15" s="50"/>
      <c r="Q15" s="54"/>
      <c r="R15" s="20">
        <f>Лист1!F15+Лист1!I15+Лист1!L15+Лист1!O15+Лист1!R15</f>
        <v>3.5</v>
      </c>
      <c r="S15" s="50"/>
      <c r="T15" s="54"/>
      <c r="U15" s="23">
        <f>R15+Лист1!U15</f>
        <v>3.5</v>
      </c>
      <c r="V15" s="50"/>
      <c r="W15" s="61"/>
      <c r="X15" s="23">
        <f>U15+Лист1!X15</f>
        <v>3.5</v>
      </c>
      <c r="Y15" s="50"/>
      <c r="Z15" s="54"/>
      <c r="AA15" s="23">
        <f>X15+Лист1!AA15</f>
        <v>4</v>
      </c>
      <c r="AB15" s="50"/>
      <c r="AC15" s="57"/>
      <c r="AD15" s="20">
        <f>AA15+Лист1!AD15</f>
        <v>6</v>
      </c>
      <c r="AE15" s="50"/>
      <c r="AF15" s="20"/>
      <c r="AG15" s="50"/>
      <c r="AH15" s="50"/>
      <c r="AI15" s="3"/>
    </row>
    <row r="16" spans="2:35" ht="13.5" customHeight="1" thickBot="1">
      <c r="B16" s="63"/>
      <c r="C16" s="72"/>
      <c r="D16" s="9" t="s">
        <v>49</v>
      </c>
      <c r="E16" s="67"/>
      <c r="F16" s="16">
        <v>1</v>
      </c>
      <c r="G16" s="63"/>
      <c r="H16" s="67"/>
      <c r="I16" s="21">
        <v>3</v>
      </c>
      <c r="J16" s="63"/>
      <c r="K16" s="67"/>
      <c r="L16" s="23">
        <f>Лист1!L16+Лист1!I16+Лист1!F16</f>
        <v>4</v>
      </c>
      <c r="M16" s="63"/>
      <c r="N16" s="67"/>
      <c r="O16" s="23">
        <f>Лист1!F16+Лист1!I16+Лист1!L16+Лист1!O16</f>
        <v>4.5</v>
      </c>
      <c r="P16" s="63"/>
      <c r="Q16" s="67"/>
      <c r="R16" s="21">
        <f>Лист1!F16+Лист1!I16+Лист1!L16+Лист1!O16+Лист1!R16</f>
        <v>6.5</v>
      </c>
      <c r="S16" s="63"/>
      <c r="T16" s="67"/>
      <c r="U16" s="21">
        <f>R16+Лист1!U16</f>
        <v>8.5</v>
      </c>
      <c r="V16" s="63"/>
      <c r="W16" s="69"/>
      <c r="X16" s="21">
        <f>U16+Лист1!X16</f>
        <v>10.5</v>
      </c>
      <c r="Y16" s="63"/>
      <c r="Z16" s="67"/>
      <c r="AA16" s="21">
        <f>X16+Лист1!AA16</f>
        <v>12</v>
      </c>
      <c r="AB16" s="63"/>
      <c r="AC16" s="68"/>
      <c r="AD16" s="21">
        <f>AA16+Лист1!AD16</f>
        <v>14</v>
      </c>
      <c r="AE16" s="63"/>
      <c r="AF16" s="21"/>
      <c r="AG16" s="63"/>
      <c r="AH16" s="63"/>
      <c r="AI16" s="3"/>
    </row>
    <row r="17" spans="2:35" ht="12.75" customHeight="1">
      <c r="B17" s="52">
        <v>4</v>
      </c>
      <c r="C17" s="70" t="s">
        <v>26</v>
      </c>
      <c r="D17" s="11" t="s">
        <v>38</v>
      </c>
      <c r="E17" s="53">
        <v>3</v>
      </c>
      <c r="F17" s="17">
        <v>0</v>
      </c>
      <c r="G17" s="52">
        <v>2</v>
      </c>
      <c r="H17" s="53">
        <v>9</v>
      </c>
      <c r="I17" s="22">
        <v>0.5</v>
      </c>
      <c r="J17" s="52">
        <v>6.5</v>
      </c>
      <c r="K17" s="53">
        <v>5</v>
      </c>
      <c r="L17" s="22">
        <f>Лист1!L17+Лист1!I17+Лист1!F17</f>
        <v>1.5</v>
      </c>
      <c r="M17" s="52">
        <f>L17+L18+L19</f>
        <v>10.5</v>
      </c>
      <c r="N17" s="53">
        <v>18</v>
      </c>
      <c r="O17" s="22">
        <f>Лист1!F17+Лист1!I17+Лист1!L17+Лист1!O17</f>
        <v>1.5</v>
      </c>
      <c r="P17" s="50">
        <f>O17+O18+O19</f>
        <v>12</v>
      </c>
      <c r="Q17" s="53">
        <v>6</v>
      </c>
      <c r="R17" s="23">
        <f>Лист1!F17+Лист1!I17+Лист1!L17+Лист1!O17+Лист1!R17</f>
        <v>1.5</v>
      </c>
      <c r="S17" s="50">
        <f>R17+R18+R19</f>
        <v>14</v>
      </c>
      <c r="T17" s="53">
        <v>15</v>
      </c>
      <c r="U17" s="23">
        <f>R17+Лист1!U17</f>
        <v>1.5</v>
      </c>
      <c r="V17" s="50">
        <f>U17+U18+U19</f>
        <v>17</v>
      </c>
      <c r="W17" s="60">
        <v>12</v>
      </c>
      <c r="X17" s="23">
        <f>U17+Лист1!X17</f>
        <v>2</v>
      </c>
      <c r="Y17" s="52">
        <f>X17+X18+X19</f>
        <v>21</v>
      </c>
      <c r="Z17" s="53">
        <v>13</v>
      </c>
      <c r="AA17" s="23">
        <f>X17+Лист1!AA17</f>
        <v>4</v>
      </c>
      <c r="AB17" s="50">
        <f>AA17+AA18+AA19</f>
        <v>26</v>
      </c>
      <c r="AC17" s="56">
        <v>8</v>
      </c>
      <c r="AD17" s="23">
        <f>AA17+Лист1!AD17</f>
        <v>5</v>
      </c>
      <c r="AE17" s="50">
        <f>AD17+AD18+AD19</f>
        <v>30</v>
      </c>
      <c r="AF17" s="22"/>
      <c r="AG17" s="52"/>
      <c r="AH17" s="52"/>
      <c r="AI17" s="3"/>
    </row>
    <row r="18" spans="2:35" ht="12.75" customHeight="1">
      <c r="B18" s="50"/>
      <c r="C18" s="71"/>
      <c r="D18" s="3" t="s">
        <v>39</v>
      </c>
      <c r="E18" s="54"/>
      <c r="F18" s="15">
        <v>1</v>
      </c>
      <c r="G18" s="50"/>
      <c r="H18" s="54"/>
      <c r="I18" s="20">
        <v>3</v>
      </c>
      <c r="J18" s="50"/>
      <c r="K18" s="54"/>
      <c r="L18" s="20">
        <f>Лист1!L18+Лист1!I18+Лист1!F18</f>
        <v>5</v>
      </c>
      <c r="M18" s="50"/>
      <c r="N18" s="54"/>
      <c r="O18" s="20">
        <f>Лист1!F18+Лист1!I18+Лист1!L18+Лист1!O18</f>
        <v>5</v>
      </c>
      <c r="P18" s="50"/>
      <c r="Q18" s="54"/>
      <c r="R18" s="20">
        <f>Лист1!F18+Лист1!I18+Лист1!L18+Лист1!O18+Лист1!R18</f>
        <v>7</v>
      </c>
      <c r="S18" s="50"/>
      <c r="T18" s="54"/>
      <c r="U18" s="23">
        <f>R18+Лист1!U18</f>
        <v>9</v>
      </c>
      <c r="V18" s="50"/>
      <c r="W18" s="61"/>
      <c r="X18" s="23">
        <f>U18+Лист1!X18</f>
        <v>10.5</v>
      </c>
      <c r="Y18" s="50"/>
      <c r="Z18" s="54"/>
      <c r="AA18" s="23">
        <f>X18+Лист1!AA18</f>
        <v>11.5</v>
      </c>
      <c r="AB18" s="50"/>
      <c r="AC18" s="57"/>
      <c r="AD18" s="20">
        <f>AA18+Лист1!AD18</f>
        <v>12.5</v>
      </c>
      <c r="AE18" s="50"/>
      <c r="AF18" s="20"/>
      <c r="AG18" s="50"/>
      <c r="AH18" s="50"/>
      <c r="AI18" s="3"/>
    </row>
    <row r="19" spans="2:35" ht="13.5" customHeight="1" thickBot="1">
      <c r="B19" s="63"/>
      <c r="C19" s="72"/>
      <c r="D19" s="9" t="s">
        <v>40</v>
      </c>
      <c r="E19" s="67"/>
      <c r="F19" s="16">
        <v>1</v>
      </c>
      <c r="G19" s="63"/>
      <c r="H19" s="67"/>
      <c r="I19" s="21">
        <v>3</v>
      </c>
      <c r="J19" s="63"/>
      <c r="K19" s="67"/>
      <c r="L19" s="23">
        <f>Лист1!L19+Лист1!I19+Лист1!F19</f>
        <v>4</v>
      </c>
      <c r="M19" s="63"/>
      <c r="N19" s="67"/>
      <c r="O19" s="23">
        <f>Лист1!F19+Лист1!I19+Лист1!L19+Лист1!O19</f>
        <v>5.5</v>
      </c>
      <c r="P19" s="63"/>
      <c r="Q19" s="67"/>
      <c r="R19" s="21">
        <f>Лист1!F19+Лист1!I19+Лист1!L19+Лист1!O19+Лист1!R19</f>
        <v>5.5</v>
      </c>
      <c r="S19" s="63"/>
      <c r="T19" s="67"/>
      <c r="U19" s="21">
        <f>R19+Лист1!U19</f>
        <v>6.5</v>
      </c>
      <c r="V19" s="63"/>
      <c r="W19" s="69"/>
      <c r="X19" s="21">
        <f>U19+Лист1!X19</f>
        <v>8.5</v>
      </c>
      <c r="Y19" s="63"/>
      <c r="Z19" s="67"/>
      <c r="AA19" s="21">
        <f>X19+Лист1!AA19</f>
        <v>10.5</v>
      </c>
      <c r="AB19" s="63"/>
      <c r="AC19" s="68"/>
      <c r="AD19" s="21">
        <f>AA19+Лист1!AD19</f>
        <v>12.5</v>
      </c>
      <c r="AE19" s="63"/>
      <c r="AF19" s="21"/>
      <c r="AG19" s="63"/>
      <c r="AH19" s="63"/>
      <c r="AI19" s="3"/>
    </row>
    <row r="20" spans="2:35" ht="12.75" customHeight="1">
      <c r="B20" s="52">
        <v>5</v>
      </c>
      <c r="C20" s="70" t="s">
        <v>31</v>
      </c>
      <c r="D20" s="11" t="s">
        <v>65</v>
      </c>
      <c r="E20" s="53">
        <v>6</v>
      </c>
      <c r="F20" s="17">
        <v>0.5</v>
      </c>
      <c r="G20" s="52">
        <v>4.5</v>
      </c>
      <c r="H20" s="53">
        <v>1</v>
      </c>
      <c r="I20" s="22">
        <v>0.5</v>
      </c>
      <c r="J20" s="52">
        <v>7.5</v>
      </c>
      <c r="K20" s="53">
        <v>4</v>
      </c>
      <c r="L20" s="22">
        <f>Лист1!L20+Лист1!I20+Лист1!F20</f>
        <v>1.5</v>
      </c>
      <c r="M20" s="52">
        <f>L20+L21+L22</f>
        <v>9.5</v>
      </c>
      <c r="N20" s="53">
        <v>16</v>
      </c>
      <c r="O20" s="22">
        <f>Лист1!F20+Лист1!I20+Лист1!L20+Лист1!O20</f>
        <v>2.5</v>
      </c>
      <c r="P20" s="50">
        <f>O20+O21+O22</f>
        <v>13.5</v>
      </c>
      <c r="Q20" s="53">
        <v>12</v>
      </c>
      <c r="R20" s="23">
        <f>Лист1!F20+Лист1!I20+Лист1!L20+Лист1!O20+Лист1!R20</f>
        <v>4</v>
      </c>
      <c r="S20" s="50">
        <f>R20+R21+R22</f>
        <v>17</v>
      </c>
      <c r="T20" s="53">
        <v>14</v>
      </c>
      <c r="U20" s="23">
        <f>R20+Лист1!U20</f>
        <v>4</v>
      </c>
      <c r="V20" s="50">
        <f>U20+U21+U22</f>
        <v>18.5</v>
      </c>
      <c r="W20" s="60">
        <v>18</v>
      </c>
      <c r="X20" s="23">
        <f>U20+Лист1!X20</f>
        <v>5</v>
      </c>
      <c r="Y20" s="52">
        <f>X20+X21+X22</f>
        <v>23</v>
      </c>
      <c r="Z20" s="53">
        <v>17</v>
      </c>
      <c r="AA20" s="23">
        <f>X20+Лист1!AA20</f>
        <v>5</v>
      </c>
      <c r="AB20" s="50">
        <f>AA20+AA21+AA22</f>
        <v>26</v>
      </c>
      <c r="AC20" s="56">
        <v>21</v>
      </c>
      <c r="AD20" s="23">
        <f>AA20+Лист1!AD20</f>
        <v>5</v>
      </c>
      <c r="AE20" s="50">
        <f>AD20+AD21+AD22</f>
        <v>29.5</v>
      </c>
      <c r="AF20" s="22"/>
      <c r="AG20" s="52"/>
      <c r="AH20" s="52"/>
      <c r="AI20" s="3"/>
    </row>
    <row r="21" spans="2:35" ht="12.75" customHeight="1">
      <c r="B21" s="50"/>
      <c r="C21" s="71"/>
      <c r="D21" s="3" t="s">
        <v>66</v>
      </c>
      <c r="E21" s="54"/>
      <c r="F21" s="15">
        <v>2</v>
      </c>
      <c r="G21" s="50"/>
      <c r="H21" s="54"/>
      <c r="I21" s="20">
        <v>3</v>
      </c>
      <c r="J21" s="50"/>
      <c r="K21" s="54"/>
      <c r="L21" s="20">
        <f>Лист1!L21+Лист1!I21+Лист1!F21</f>
        <v>3</v>
      </c>
      <c r="M21" s="50"/>
      <c r="N21" s="54"/>
      <c r="O21" s="20">
        <f>Лист1!F21+Лист1!I21+Лист1!L21+Лист1!O21</f>
        <v>5</v>
      </c>
      <c r="P21" s="50"/>
      <c r="Q21" s="54"/>
      <c r="R21" s="20">
        <f>Лист1!F21+Лист1!I21+Лист1!L21+Лист1!O21+Лист1!R21</f>
        <v>5</v>
      </c>
      <c r="S21" s="50"/>
      <c r="T21" s="54"/>
      <c r="U21" s="23">
        <f>R21+Лист1!U21</f>
        <v>5</v>
      </c>
      <c r="V21" s="50"/>
      <c r="W21" s="61"/>
      <c r="X21" s="23">
        <f>U21+Лист1!X21</f>
        <v>7</v>
      </c>
      <c r="Y21" s="50"/>
      <c r="Z21" s="54"/>
      <c r="AA21" s="23">
        <f>X21+Лист1!AA21</f>
        <v>8</v>
      </c>
      <c r="AB21" s="50"/>
      <c r="AC21" s="57"/>
      <c r="AD21" s="20">
        <f>AA21+Лист1!AD21</f>
        <v>9.5</v>
      </c>
      <c r="AE21" s="50"/>
      <c r="AF21" s="20"/>
      <c r="AG21" s="50"/>
      <c r="AH21" s="50"/>
      <c r="AI21" s="3"/>
    </row>
    <row r="22" spans="2:35" ht="13.5" customHeight="1" thickBot="1">
      <c r="B22" s="63"/>
      <c r="C22" s="72"/>
      <c r="D22" s="9" t="s">
        <v>67</v>
      </c>
      <c r="E22" s="67"/>
      <c r="F22" s="16">
        <v>2</v>
      </c>
      <c r="G22" s="63"/>
      <c r="H22" s="67"/>
      <c r="I22" s="21">
        <v>4</v>
      </c>
      <c r="J22" s="63"/>
      <c r="K22" s="67"/>
      <c r="L22" s="23">
        <f>Лист1!L22+Лист1!I22+Лист1!F22</f>
        <v>5</v>
      </c>
      <c r="M22" s="63"/>
      <c r="N22" s="67"/>
      <c r="O22" s="23">
        <f>Лист1!F22+Лист1!I22+Лист1!L22+Лист1!O22</f>
        <v>6</v>
      </c>
      <c r="P22" s="63"/>
      <c r="Q22" s="67"/>
      <c r="R22" s="21">
        <f>Лист1!F22+Лист1!I22+Лист1!L22+Лист1!O22+Лист1!R22</f>
        <v>8</v>
      </c>
      <c r="S22" s="63"/>
      <c r="T22" s="67"/>
      <c r="U22" s="21">
        <f>R22+Лист1!U22</f>
        <v>9.5</v>
      </c>
      <c r="V22" s="63"/>
      <c r="W22" s="69"/>
      <c r="X22" s="21">
        <f>U22+Лист1!X22</f>
        <v>11</v>
      </c>
      <c r="Y22" s="63"/>
      <c r="Z22" s="67"/>
      <c r="AA22" s="21">
        <f>X22+Лист1!AA22</f>
        <v>13</v>
      </c>
      <c r="AB22" s="63"/>
      <c r="AC22" s="68"/>
      <c r="AD22" s="21">
        <f>AA22+Лист1!AD22</f>
        <v>15</v>
      </c>
      <c r="AE22" s="63"/>
      <c r="AF22" s="21"/>
      <c r="AG22" s="63"/>
      <c r="AH22" s="63"/>
      <c r="AI22" s="3"/>
    </row>
    <row r="23" spans="2:35" ht="12.75" customHeight="1">
      <c r="B23" s="52">
        <v>6</v>
      </c>
      <c r="C23" s="70" t="s">
        <v>32</v>
      </c>
      <c r="D23" s="11" t="s">
        <v>57</v>
      </c>
      <c r="E23" s="53">
        <v>5</v>
      </c>
      <c r="F23" s="17">
        <v>1.5</v>
      </c>
      <c r="G23" s="52">
        <v>1.5</v>
      </c>
      <c r="H23" s="53">
        <v>2</v>
      </c>
      <c r="I23" s="22">
        <v>2.5</v>
      </c>
      <c r="J23" s="52">
        <v>5.5</v>
      </c>
      <c r="K23" s="53">
        <v>7</v>
      </c>
      <c r="L23" s="22">
        <f>Лист1!L23+Лист1!I23+Лист1!F23</f>
        <v>3.5</v>
      </c>
      <c r="M23" s="52">
        <f>L23+L24+L25</f>
        <v>9.5</v>
      </c>
      <c r="N23" s="53">
        <v>3</v>
      </c>
      <c r="O23" s="22">
        <f>Лист1!F23+Лист1!I23+Лист1!L23+Лист1!O23</f>
        <v>3.5</v>
      </c>
      <c r="P23" s="50">
        <f>O23+O24+O25</f>
        <v>12.5</v>
      </c>
      <c r="Q23" s="53">
        <v>4</v>
      </c>
      <c r="R23" s="23">
        <f>Лист1!F23+Лист1!I23+Лист1!L23+Лист1!O23+Лист1!R23</f>
        <v>5.5</v>
      </c>
      <c r="S23" s="50">
        <f>R23+R24+R25</f>
        <v>16.5</v>
      </c>
      <c r="T23" s="53">
        <v>11</v>
      </c>
      <c r="U23" s="23">
        <f>R23+Лист1!U23</f>
        <v>5.5</v>
      </c>
      <c r="V23" s="50">
        <f>U23+U24+U25</f>
        <v>17.5</v>
      </c>
      <c r="W23" s="60">
        <v>19</v>
      </c>
      <c r="X23" s="23">
        <f>U23+Лист1!X23</f>
        <v>7.5</v>
      </c>
      <c r="Y23" s="52">
        <f>X23+X24+X25</f>
        <v>21.5</v>
      </c>
      <c r="Z23" s="53">
        <v>22</v>
      </c>
      <c r="AA23" s="23">
        <f>X23+Лист1!AA23</f>
        <v>9.5</v>
      </c>
      <c r="AB23" s="50">
        <f>AA23+AA24+AA25</f>
        <v>25.5</v>
      </c>
      <c r="AC23" s="56">
        <v>9</v>
      </c>
      <c r="AD23" s="23">
        <f>AA23+Лист1!AD23</f>
        <v>9.5</v>
      </c>
      <c r="AE23" s="50">
        <f>AD23+AD24+AD25</f>
        <v>29.5</v>
      </c>
      <c r="AF23" s="22"/>
      <c r="AG23" s="52"/>
      <c r="AH23" s="52"/>
      <c r="AI23" s="3"/>
    </row>
    <row r="24" spans="2:35" ht="12.75" customHeight="1">
      <c r="B24" s="50"/>
      <c r="C24" s="71"/>
      <c r="D24" s="3" t="s">
        <v>58</v>
      </c>
      <c r="E24" s="54"/>
      <c r="F24" s="15">
        <v>0</v>
      </c>
      <c r="G24" s="50"/>
      <c r="H24" s="54"/>
      <c r="I24" s="20">
        <v>1</v>
      </c>
      <c r="J24" s="50"/>
      <c r="K24" s="54"/>
      <c r="L24" s="20">
        <f>Лист1!L24+Лист1!I24+Лист1!F24</f>
        <v>2</v>
      </c>
      <c r="M24" s="50"/>
      <c r="N24" s="54"/>
      <c r="O24" s="20">
        <f>Лист1!F24+Лист1!I24+Лист1!L24+Лист1!O24</f>
        <v>3.5</v>
      </c>
      <c r="P24" s="50"/>
      <c r="Q24" s="54"/>
      <c r="R24" s="20">
        <f>Лист1!F24+Лист1!I24+Лист1!L24+Лист1!O24+Лист1!R24</f>
        <v>3.5</v>
      </c>
      <c r="S24" s="50"/>
      <c r="T24" s="54"/>
      <c r="U24" s="23">
        <f>R24+Лист1!U24</f>
        <v>3.5</v>
      </c>
      <c r="V24" s="50"/>
      <c r="W24" s="61"/>
      <c r="X24" s="23">
        <f>U24+Лист1!X24</f>
        <v>3.5</v>
      </c>
      <c r="Y24" s="50"/>
      <c r="Z24" s="54"/>
      <c r="AA24" s="23">
        <f>X24+Лист1!AA24</f>
        <v>3.5</v>
      </c>
      <c r="AB24" s="50"/>
      <c r="AC24" s="57"/>
      <c r="AD24" s="20">
        <f>AA24+Лист1!AD24</f>
        <v>5.5</v>
      </c>
      <c r="AE24" s="50"/>
      <c r="AF24" s="20"/>
      <c r="AG24" s="50"/>
      <c r="AH24" s="50"/>
      <c r="AI24" s="3"/>
    </row>
    <row r="25" spans="2:35" ht="13.5" customHeight="1" thickBot="1">
      <c r="B25" s="63"/>
      <c r="C25" s="72"/>
      <c r="D25" s="9" t="s">
        <v>59</v>
      </c>
      <c r="E25" s="67"/>
      <c r="F25" s="16">
        <v>0</v>
      </c>
      <c r="G25" s="63"/>
      <c r="H25" s="67"/>
      <c r="I25" s="21">
        <v>2</v>
      </c>
      <c r="J25" s="63"/>
      <c r="K25" s="67"/>
      <c r="L25" s="23">
        <f>Лист1!L25+Лист1!I25+Лист1!F25</f>
        <v>4</v>
      </c>
      <c r="M25" s="63"/>
      <c r="N25" s="67"/>
      <c r="O25" s="23">
        <f>Лист1!F25+Лист1!I25+Лист1!L25+Лист1!O25</f>
        <v>5.5</v>
      </c>
      <c r="P25" s="63"/>
      <c r="Q25" s="67"/>
      <c r="R25" s="21">
        <f>Лист1!F25+Лист1!I25+Лист1!L25+Лист1!O25+Лист1!R25</f>
        <v>7.5</v>
      </c>
      <c r="S25" s="63"/>
      <c r="T25" s="67"/>
      <c r="U25" s="21">
        <f>R25+Лист1!U25</f>
        <v>8.5</v>
      </c>
      <c r="V25" s="63"/>
      <c r="W25" s="69"/>
      <c r="X25" s="21">
        <f>U25+Лист1!X25</f>
        <v>10.5</v>
      </c>
      <c r="Y25" s="63"/>
      <c r="Z25" s="67"/>
      <c r="AA25" s="21">
        <f>X25+Лист1!AA25</f>
        <v>12.5</v>
      </c>
      <c r="AB25" s="63"/>
      <c r="AC25" s="68"/>
      <c r="AD25" s="21">
        <f>AA25+Лист1!AD25</f>
        <v>14.5</v>
      </c>
      <c r="AE25" s="63"/>
      <c r="AF25" s="21"/>
      <c r="AG25" s="63"/>
      <c r="AH25" s="63"/>
      <c r="AI25" s="3"/>
    </row>
    <row r="26" spans="2:35" ht="12.75" customHeight="1">
      <c r="B26" s="52">
        <v>7</v>
      </c>
      <c r="C26" s="70" t="s">
        <v>27</v>
      </c>
      <c r="D26" s="11" t="s">
        <v>98</v>
      </c>
      <c r="E26" s="53">
        <v>8</v>
      </c>
      <c r="F26" s="17">
        <v>1</v>
      </c>
      <c r="G26" s="52">
        <v>4.5</v>
      </c>
      <c r="H26" s="53">
        <v>16</v>
      </c>
      <c r="I26" s="22">
        <v>2</v>
      </c>
      <c r="J26" s="52">
        <v>6.5</v>
      </c>
      <c r="K26" s="53">
        <v>6</v>
      </c>
      <c r="L26" s="22">
        <f>Лист1!L26+Лист1!I26+Лист1!F26</f>
        <v>3</v>
      </c>
      <c r="M26" s="52">
        <f>L26+L27+L28</f>
        <v>8.5</v>
      </c>
      <c r="N26" s="53">
        <v>19</v>
      </c>
      <c r="O26" s="22">
        <f>Лист1!F26+Лист1!I26+Лист1!L26+Лист1!O26</f>
        <v>5</v>
      </c>
      <c r="P26" s="50">
        <f>O26+O27+O28</f>
        <v>12</v>
      </c>
      <c r="Q26" s="53">
        <v>10</v>
      </c>
      <c r="R26" s="23">
        <f>Лист1!F26+Лист1!I26+Лист1!L26+Лист1!O26+Лист1!R26</f>
        <v>5</v>
      </c>
      <c r="S26" s="50">
        <f>R26+R27+R28</f>
        <v>14</v>
      </c>
      <c r="T26" s="53">
        <v>9</v>
      </c>
      <c r="U26" s="23">
        <f>R26+Лист1!U26</f>
        <v>5</v>
      </c>
      <c r="V26" s="50">
        <f>U26+U27+U28</f>
        <v>17</v>
      </c>
      <c r="W26" s="60">
        <v>20</v>
      </c>
      <c r="X26" s="23">
        <f>U26+Лист1!X26</f>
        <v>6</v>
      </c>
      <c r="Y26" s="52">
        <f>X26+X27+X28</f>
        <v>22</v>
      </c>
      <c r="Z26" s="53">
        <v>21</v>
      </c>
      <c r="AA26" s="23">
        <f>X26+Лист1!AA26</f>
        <v>6</v>
      </c>
      <c r="AB26" s="50">
        <f>AA26+AA27+AA28</f>
        <v>23</v>
      </c>
      <c r="AC26" s="56">
        <v>14</v>
      </c>
      <c r="AD26" s="23">
        <f>AA26+Лист1!AD26</f>
        <v>6</v>
      </c>
      <c r="AE26" s="50">
        <f>AD26+AD27+AD28</f>
        <v>24</v>
      </c>
      <c r="AF26" s="22"/>
      <c r="AG26" s="52"/>
      <c r="AH26" s="52"/>
      <c r="AI26" s="3"/>
    </row>
    <row r="27" spans="2:35" ht="12.75" customHeight="1">
      <c r="B27" s="50"/>
      <c r="C27" s="71"/>
      <c r="D27" s="8" t="s">
        <v>93</v>
      </c>
      <c r="E27" s="54"/>
      <c r="F27" s="15">
        <v>1.5</v>
      </c>
      <c r="G27" s="50"/>
      <c r="H27" s="54"/>
      <c r="I27" s="20">
        <v>2.5</v>
      </c>
      <c r="J27" s="50"/>
      <c r="K27" s="54"/>
      <c r="L27" s="20">
        <f>Лист1!L27+Лист1!I27+Лист1!F27</f>
        <v>3.5</v>
      </c>
      <c r="M27" s="50"/>
      <c r="N27" s="54"/>
      <c r="O27" s="20">
        <f>Лист1!F27+Лист1!I27+Лист1!L27+Лист1!O27</f>
        <v>5</v>
      </c>
      <c r="P27" s="50"/>
      <c r="Q27" s="54"/>
      <c r="R27" s="20">
        <f>Лист1!F27+Лист1!I27+Лист1!L27+Лист1!O27+Лист1!R27</f>
        <v>7</v>
      </c>
      <c r="S27" s="50"/>
      <c r="T27" s="54"/>
      <c r="U27" s="23">
        <f>R27+Лист1!U27</f>
        <v>9</v>
      </c>
      <c r="V27" s="50"/>
      <c r="W27" s="61"/>
      <c r="X27" s="23">
        <f>U27+Лист1!X27</f>
        <v>11</v>
      </c>
      <c r="Y27" s="50"/>
      <c r="Z27" s="54"/>
      <c r="AA27" s="23">
        <f>X27+Лист1!AA27</f>
        <v>12</v>
      </c>
      <c r="AB27" s="50"/>
      <c r="AC27" s="57"/>
      <c r="AD27" s="20">
        <f>AA27+Лист1!AD27</f>
        <v>13</v>
      </c>
      <c r="AE27" s="50"/>
      <c r="AF27" s="20"/>
      <c r="AG27" s="50"/>
      <c r="AH27" s="50"/>
      <c r="AI27" s="3"/>
    </row>
    <row r="28" spans="2:35" ht="13.5" customHeight="1" thickBot="1">
      <c r="B28" s="63"/>
      <c r="C28" s="72"/>
      <c r="D28" s="3" t="s">
        <v>99</v>
      </c>
      <c r="E28" s="67"/>
      <c r="F28" s="16">
        <v>2</v>
      </c>
      <c r="G28" s="63"/>
      <c r="H28" s="67"/>
      <c r="I28" s="21">
        <v>2</v>
      </c>
      <c r="J28" s="63"/>
      <c r="K28" s="67"/>
      <c r="L28" s="23">
        <f>Лист1!L28+Лист1!I28+Лист1!F28</f>
        <v>2</v>
      </c>
      <c r="M28" s="63"/>
      <c r="N28" s="67"/>
      <c r="O28" s="23">
        <f>Лист1!F28+Лист1!I28+Лист1!L28+Лист1!O28</f>
        <v>2</v>
      </c>
      <c r="P28" s="63"/>
      <c r="Q28" s="67"/>
      <c r="R28" s="21">
        <f>Лист1!F28+Лист1!I28+Лист1!L28+Лист1!O28+Лист1!R28</f>
        <v>2</v>
      </c>
      <c r="S28" s="63"/>
      <c r="T28" s="67"/>
      <c r="U28" s="21">
        <f>R28+Лист1!U28</f>
        <v>3</v>
      </c>
      <c r="V28" s="63"/>
      <c r="W28" s="69"/>
      <c r="X28" s="21">
        <f>U28+Лист1!X28</f>
        <v>5</v>
      </c>
      <c r="Y28" s="63"/>
      <c r="Z28" s="67"/>
      <c r="AA28" s="21">
        <f>X28+Лист1!AA28</f>
        <v>5</v>
      </c>
      <c r="AB28" s="63"/>
      <c r="AC28" s="68"/>
      <c r="AD28" s="21">
        <f>AA28+Лист1!AD28</f>
        <v>5</v>
      </c>
      <c r="AE28" s="63"/>
      <c r="AF28" s="21"/>
      <c r="AG28" s="63"/>
      <c r="AH28" s="63"/>
      <c r="AI28" s="3"/>
    </row>
    <row r="29" spans="2:35" ht="12.75" customHeight="1">
      <c r="B29" s="52">
        <v>8</v>
      </c>
      <c r="C29" s="64" t="s">
        <v>33</v>
      </c>
      <c r="D29" s="11" t="s">
        <v>80</v>
      </c>
      <c r="E29" s="53">
        <v>7</v>
      </c>
      <c r="F29" s="17">
        <v>1</v>
      </c>
      <c r="G29" s="52">
        <v>1.5</v>
      </c>
      <c r="H29" s="53">
        <v>18</v>
      </c>
      <c r="I29" s="22">
        <v>1</v>
      </c>
      <c r="J29" s="52">
        <v>2.5</v>
      </c>
      <c r="K29" s="53">
        <v>22</v>
      </c>
      <c r="L29" s="22">
        <f>Лист1!L29+Лист1!I29+Лист1!F29</f>
        <v>3</v>
      </c>
      <c r="M29" s="52">
        <f>L29+L30+L31</f>
        <v>7.5</v>
      </c>
      <c r="N29" s="53">
        <v>12</v>
      </c>
      <c r="O29" s="22">
        <f>Лист1!F29+Лист1!I29+Лист1!L29+Лист1!O29</f>
        <v>3</v>
      </c>
      <c r="P29" s="50">
        <f>O29+O30+O31</f>
        <v>8.5</v>
      </c>
      <c r="Q29" s="53">
        <v>9</v>
      </c>
      <c r="R29" s="23">
        <f>Лист1!F29+Лист1!I29+Лист1!L29+Лист1!O29+Лист1!R29</f>
        <v>4.5</v>
      </c>
      <c r="S29" s="50">
        <f>R29+R30+R31</f>
        <v>12</v>
      </c>
      <c r="T29" s="53">
        <v>13</v>
      </c>
      <c r="U29" s="23">
        <f>R29+Лист1!U29</f>
        <v>5.5</v>
      </c>
      <c r="V29" s="50">
        <f>U29+U30+U31</f>
        <v>17</v>
      </c>
      <c r="W29" s="60">
        <v>16</v>
      </c>
      <c r="X29" s="23">
        <f>U29+Лист1!X29</f>
        <v>7.5</v>
      </c>
      <c r="Y29" s="52">
        <f>X29+X30+X31</f>
        <v>19.5</v>
      </c>
      <c r="Z29" s="53">
        <v>15</v>
      </c>
      <c r="AA29" s="23">
        <f>X29+Лист1!AA29</f>
        <v>8.5</v>
      </c>
      <c r="AB29" s="50">
        <f>AA29+AA30+AA31</f>
        <v>24</v>
      </c>
      <c r="AC29" s="56">
        <v>4</v>
      </c>
      <c r="AD29" s="23">
        <f>AA29+Лист1!AD29</f>
        <v>9.5</v>
      </c>
      <c r="AE29" s="50">
        <f>AD29+AD30+AD31</f>
        <v>26</v>
      </c>
      <c r="AF29" s="22"/>
      <c r="AG29" s="52"/>
      <c r="AH29" s="52"/>
      <c r="AI29" s="3"/>
    </row>
    <row r="30" spans="2:35" ht="12.75" customHeight="1">
      <c r="B30" s="50"/>
      <c r="C30" s="65"/>
      <c r="D30" s="3" t="s">
        <v>81</v>
      </c>
      <c r="E30" s="54"/>
      <c r="F30" s="15">
        <v>0.5</v>
      </c>
      <c r="G30" s="50"/>
      <c r="H30" s="54"/>
      <c r="I30" s="20">
        <v>1.5</v>
      </c>
      <c r="J30" s="50"/>
      <c r="K30" s="54"/>
      <c r="L30" s="20">
        <f>Лист1!L30+Лист1!I30+Лист1!F30</f>
        <v>2.5</v>
      </c>
      <c r="M30" s="50"/>
      <c r="N30" s="54"/>
      <c r="O30" s="20">
        <f>Лист1!F30+Лист1!I30+Лист1!L30+Лист1!O30</f>
        <v>3</v>
      </c>
      <c r="P30" s="50"/>
      <c r="Q30" s="54"/>
      <c r="R30" s="20">
        <f>Лист1!F30+Лист1!I30+Лист1!L30+Лист1!O30+Лист1!R30</f>
        <v>5</v>
      </c>
      <c r="S30" s="50"/>
      <c r="T30" s="54"/>
      <c r="U30" s="23">
        <f>R30+Лист1!U30</f>
        <v>7</v>
      </c>
      <c r="V30" s="50"/>
      <c r="W30" s="61"/>
      <c r="X30" s="23">
        <f>U30+Лист1!X30</f>
        <v>7.5</v>
      </c>
      <c r="Y30" s="50"/>
      <c r="Z30" s="54"/>
      <c r="AA30" s="23">
        <f>X30+Лист1!AA30</f>
        <v>9.5</v>
      </c>
      <c r="AB30" s="50"/>
      <c r="AC30" s="57"/>
      <c r="AD30" s="20">
        <f>AA30+Лист1!AD30</f>
        <v>10.5</v>
      </c>
      <c r="AE30" s="50"/>
      <c r="AF30" s="20"/>
      <c r="AG30" s="50"/>
      <c r="AH30" s="50"/>
      <c r="AI30" s="3"/>
    </row>
    <row r="31" spans="2:35" ht="13.5" customHeight="1" thickBot="1">
      <c r="B31" s="63"/>
      <c r="C31" s="73"/>
      <c r="D31" s="9" t="s">
        <v>82</v>
      </c>
      <c r="E31" s="67"/>
      <c r="F31" s="16">
        <v>0</v>
      </c>
      <c r="G31" s="63"/>
      <c r="H31" s="67"/>
      <c r="I31" s="21">
        <v>0</v>
      </c>
      <c r="J31" s="63"/>
      <c r="K31" s="67"/>
      <c r="L31" s="23">
        <f>Лист1!L31+Лист1!I31+Лист1!F31</f>
        <v>2</v>
      </c>
      <c r="M31" s="63"/>
      <c r="N31" s="67"/>
      <c r="O31" s="23">
        <f>Лист1!F31+Лист1!I31+Лист1!L31+Лист1!O31</f>
        <v>2.5</v>
      </c>
      <c r="P31" s="63"/>
      <c r="Q31" s="67"/>
      <c r="R31" s="21">
        <f>Лист1!F31+Лист1!I31+Лист1!L31+Лист1!O31+Лист1!R31</f>
        <v>2.5</v>
      </c>
      <c r="S31" s="63"/>
      <c r="T31" s="67"/>
      <c r="U31" s="21">
        <f>R31+Лист1!U31</f>
        <v>4.5</v>
      </c>
      <c r="V31" s="63"/>
      <c r="W31" s="69"/>
      <c r="X31" s="21">
        <f>U31+Лист1!X31</f>
        <v>4.5</v>
      </c>
      <c r="Y31" s="63"/>
      <c r="Z31" s="67"/>
      <c r="AA31" s="23">
        <f>X31+Лист1!AA31</f>
        <v>6</v>
      </c>
      <c r="AB31" s="63"/>
      <c r="AC31" s="68"/>
      <c r="AD31" s="21">
        <f>AA31+Лист1!AD31</f>
        <v>6</v>
      </c>
      <c r="AE31" s="63"/>
      <c r="AF31" s="21"/>
      <c r="AG31" s="63"/>
      <c r="AH31" s="63"/>
      <c r="AI31" s="3"/>
    </row>
    <row r="32" spans="2:35" ht="12.75" customHeight="1">
      <c r="B32" s="52">
        <v>9</v>
      </c>
      <c r="C32" s="70" t="s">
        <v>53</v>
      </c>
      <c r="D32" s="11" t="s">
        <v>54</v>
      </c>
      <c r="E32" s="53">
        <v>10</v>
      </c>
      <c r="F32" s="17">
        <v>0</v>
      </c>
      <c r="G32" s="52">
        <v>2</v>
      </c>
      <c r="H32" s="53">
        <v>4</v>
      </c>
      <c r="I32" s="22">
        <v>1.5</v>
      </c>
      <c r="J32" s="52">
        <v>3.5</v>
      </c>
      <c r="K32" s="53">
        <v>2</v>
      </c>
      <c r="L32" s="22">
        <f>Лист1!L32+Лист1!I32+Лист1!F32</f>
        <v>2.5</v>
      </c>
      <c r="M32" s="52">
        <f>L32+L33+L34</f>
        <v>6.5</v>
      </c>
      <c r="N32" s="53">
        <v>2</v>
      </c>
      <c r="O32" s="22">
        <f>Лист1!F32+Лист1!I32+Лист1!L32+Лист1!O32</f>
        <v>4.5</v>
      </c>
      <c r="P32" s="50">
        <f>O32+O33+O34</f>
        <v>10</v>
      </c>
      <c r="Q32" s="53">
        <v>8</v>
      </c>
      <c r="R32" s="23">
        <f>Лист1!F32+Лист1!I32+Лист1!L32+Лист1!O32+Лист1!R32</f>
        <v>5</v>
      </c>
      <c r="S32" s="50">
        <f>R32+R33+R34</f>
        <v>12.5</v>
      </c>
      <c r="T32" s="53">
        <v>7</v>
      </c>
      <c r="U32" s="23">
        <f>R32+Лист1!U32</f>
        <v>7</v>
      </c>
      <c r="V32" s="50">
        <f>U32+U33+U34</f>
        <v>15.5</v>
      </c>
      <c r="W32" s="60">
        <v>22</v>
      </c>
      <c r="X32" s="23">
        <f>U32+Лист1!X32</f>
        <v>9</v>
      </c>
      <c r="Y32" s="52">
        <f>X32+X33+X34</f>
        <v>20.5</v>
      </c>
      <c r="Z32" s="53">
        <v>19</v>
      </c>
      <c r="AA32" s="23">
        <f>X32+Лист1!AA32</f>
        <v>11</v>
      </c>
      <c r="AB32" s="50">
        <f>AA32+AA33+AA34</f>
        <v>23.5</v>
      </c>
      <c r="AC32" s="56">
        <v>6</v>
      </c>
      <c r="AD32" s="23">
        <f>AA32+Лист1!AD32</f>
        <v>13</v>
      </c>
      <c r="AE32" s="50">
        <f>AD32+AD33+AD34</f>
        <v>25.5</v>
      </c>
      <c r="AF32" s="22"/>
      <c r="AG32" s="52"/>
      <c r="AH32" s="52"/>
      <c r="AI32" s="3"/>
    </row>
    <row r="33" spans="2:35" ht="12.75" customHeight="1">
      <c r="B33" s="50"/>
      <c r="C33" s="71"/>
      <c r="D33" s="3" t="s">
        <v>55</v>
      </c>
      <c r="E33" s="54"/>
      <c r="F33" s="15">
        <v>1</v>
      </c>
      <c r="G33" s="50"/>
      <c r="H33" s="54"/>
      <c r="I33" s="20">
        <v>1</v>
      </c>
      <c r="J33" s="50"/>
      <c r="K33" s="54"/>
      <c r="L33" s="20">
        <f>Лист1!L33+Лист1!I33+Лист1!F33</f>
        <v>1</v>
      </c>
      <c r="M33" s="50"/>
      <c r="N33" s="54"/>
      <c r="O33" s="20">
        <f>Лист1!F33+Лист1!I33+Лист1!L33+Лист1!O33</f>
        <v>1.5</v>
      </c>
      <c r="P33" s="50"/>
      <c r="Q33" s="54"/>
      <c r="R33" s="20">
        <f>Лист1!F33+Лист1!I33+Лист1!L33+Лист1!O33+Лист1!R33</f>
        <v>1.5</v>
      </c>
      <c r="S33" s="50"/>
      <c r="T33" s="54"/>
      <c r="U33" s="23">
        <f>R33+Лист1!U33</f>
        <v>1.5</v>
      </c>
      <c r="V33" s="50"/>
      <c r="W33" s="61"/>
      <c r="X33" s="23">
        <f>U33+Лист1!X33</f>
        <v>2.5</v>
      </c>
      <c r="Y33" s="50"/>
      <c r="Z33" s="54"/>
      <c r="AA33" s="23">
        <f>X33+Лист1!AA33</f>
        <v>2.5</v>
      </c>
      <c r="AB33" s="50"/>
      <c r="AC33" s="57"/>
      <c r="AD33" s="20">
        <f>AA33+Лист1!AD33</f>
        <v>2.5</v>
      </c>
      <c r="AE33" s="50"/>
      <c r="AF33" s="20"/>
      <c r="AG33" s="50"/>
      <c r="AH33" s="50"/>
      <c r="AI33" s="3"/>
    </row>
    <row r="34" spans="2:35" ht="13.5" customHeight="1" thickBot="1">
      <c r="B34" s="63"/>
      <c r="C34" s="72"/>
      <c r="D34" s="9" t="s">
        <v>56</v>
      </c>
      <c r="E34" s="67"/>
      <c r="F34" s="16">
        <v>1</v>
      </c>
      <c r="G34" s="63"/>
      <c r="H34" s="67"/>
      <c r="I34" s="21">
        <v>1</v>
      </c>
      <c r="J34" s="63"/>
      <c r="K34" s="67"/>
      <c r="L34" s="23">
        <f>Лист1!L34+Лист1!I34+Лист1!F34</f>
        <v>3</v>
      </c>
      <c r="M34" s="63"/>
      <c r="N34" s="67"/>
      <c r="O34" s="23">
        <f>Лист1!F34+Лист1!I34+Лист1!L34+Лист1!O34</f>
        <v>4</v>
      </c>
      <c r="P34" s="63"/>
      <c r="Q34" s="67"/>
      <c r="R34" s="21">
        <f>Лист1!F34+Лист1!I34+Лист1!L34+Лист1!O34+Лист1!R34</f>
        <v>6</v>
      </c>
      <c r="S34" s="63"/>
      <c r="T34" s="67"/>
      <c r="U34" s="21">
        <f>R34+Лист1!U34</f>
        <v>7</v>
      </c>
      <c r="V34" s="63"/>
      <c r="W34" s="69"/>
      <c r="X34" s="21">
        <f>U34+Лист1!X34</f>
        <v>9</v>
      </c>
      <c r="Y34" s="63"/>
      <c r="Z34" s="67"/>
      <c r="AA34" s="21">
        <f>X34+Лист1!AA34</f>
        <v>10</v>
      </c>
      <c r="AB34" s="63"/>
      <c r="AC34" s="68"/>
      <c r="AD34" s="21">
        <f>AA34+Лист1!AD34</f>
        <v>10</v>
      </c>
      <c r="AE34" s="63"/>
      <c r="AF34" s="21"/>
      <c r="AG34" s="63"/>
      <c r="AH34" s="63"/>
      <c r="AI34" s="3"/>
    </row>
    <row r="35" spans="2:35" ht="12.75" customHeight="1">
      <c r="B35" s="52">
        <v>10</v>
      </c>
      <c r="C35" s="64" t="s">
        <v>112</v>
      </c>
      <c r="D35" s="11" t="s">
        <v>105</v>
      </c>
      <c r="E35" s="53">
        <v>9</v>
      </c>
      <c r="F35" s="17">
        <v>2</v>
      </c>
      <c r="G35" s="52">
        <v>4</v>
      </c>
      <c r="H35" s="53">
        <v>3</v>
      </c>
      <c r="I35" s="22">
        <v>3</v>
      </c>
      <c r="J35" s="52">
        <v>5</v>
      </c>
      <c r="K35" s="53">
        <v>13</v>
      </c>
      <c r="L35" s="22">
        <f>Лист1!L35+Лист1!I35+Лист1!F35</f>
        <v>5</v>
      </c>
      <c r="M35" s="52">
        <f>L35+L36+L37</f>
        <v>9</v>
      </c>
      <c r="N35" s="53">
        <v>17</v>
      </c>
      <c r="O35" s="22">
        <f>Лист1!F35+Лист1!I35+Лист1!L35+Лист1!O35</f>
        <v>6</v>
      </c>
      <c r="P35" s="50">
        <f>O35+O36+O37</f>
        <v>12</v>
      </c>
      <c r="Q35" s="53">
        <v>7</v>
      </c>
      <c r="R35" s="23">
        <f>Лист1!F35+Лист1!I35+Лист1!L35+Лист1!O35+Лист1!R35</f>
        <v>8</v>
      </c>
      <c r="S35" s="50">
        <f>R35+R36+R37</f>
        <v>16</v>
      </c>
      <c r="T35" s="53">
        <v>1</v>
      </c>
      <c r="U35" s="23">
        <f>R35+Лист1!U35</f>
        <v>8.5</v>
      </c>
      <c r="V35" s="50">
        <f>U35+U36+U37</f>
        <v>18.5</v>
      </c>
      <c r="W35" s="60">
        <v>2</v>
      </c>
      <c r="X35" s="23">
        <f>U35+Лист1!X35</f>
        <v>10.5</v>
      </c>
      <c r="Y35" s="52">
        <f>X35+X36+X37</f>
        <v>22.5</v>
      </c>
      <c r="Z35" s="53">
        <v>14</v>
      </c>
      <c r="AA35" s="23">
        <f>X35+Лист1!AA35</f>
        <v>10.5</v>
      </c>
      <c r="AB35" s="50">
        <f>AA35+AA36+AA37</f>
        <v>24.5</v>
      </c>
      <c r="AC35" s="56">
        <v>11</v>
      </c>
      <c r="AD35" s="23">
        <f>AA35+Лист1!AD35</f>
        <v>11.5</v>
      </c>
      <c r="AE35" s="50">
        <f>AD35+AD36+AD37</f>
        <v>25.5</v>
      </c>
      <c r="AF35" s="22"/>
      <c r="AG35" s="52"/>
      <c r="AH35" s="52"/>
      <c r="AI35" s="3"/>
    </row>
    <row r="36" spans="2:35" ht="12.75" customHeight="1">
      <c r="B36" s="50"/>
      <c r="C36" s="65"/>
      <c r="D36" s="3" t="s">
        <v>100</v>
      </c>
      <c r="E36" s="54"/>
      <c r="F36" s="15">
        <v>1</v>
      </c>
      <c r="G36" s="50"/>
      <c r="H36" s="54"/>
      <c r="I36" s="20">
        <v>1</v>
      </c>
      <c r="J36" s="50"/>
      <c r="K36" s="54"/>
      <c r="L36" s="20">
        <f>Лист1!L36+Лист1!I36+Лист1!F36</f>
        <v>1</v>
      </c>
      <c r="M36" s="50"/>
      <c r="N36" s="54"/>
      <c r="O36" s="20">
        <f>Лист1!F36+Лист1!I36+Лист1!L36+Лист1!O36</f>
        <v>1</v>
      </c>
      <c r="P36" s="50"/>
      <c r="Q36" s="54"/>
      <c r="R36" s="20">
        <f>Лист1!F36+Лист1!I36+Лист1!L36+Лист1!O36+Лист1!R36</f>
        <v>1</v>
      </c>
      <c r="S36" s="50"/>
      <c r="T36" s="54"/>
      <c r="U36" s="23">
        <f>R36+Лист1!U36</f>
        <v>1</v>
      </c>
      <c r="V36" s="50"/>
      <c r="W36" s="61"/>
      <c r="X36" s="23">
        <f>U36+Лист1!X36</f>
        <v>1</v>
      </c>
      <c r="Y36" s="50"/>
      <c r="Z36" s="54"/>
      <c r="AA36" s="23">
        <f>X36+Лист1!AA36</f>
        <v>1</v>
      </c>
      <c r="AB36" s="50"/>
      <c r="AC36" s="57"/>
      <c r="AD36" s="20">
        <f>AA36+Лист1!AD36</f>
        <v>1</v>
      </c>
      <c r="AE36" s="50"/>
      <c r="AF36" s="20"/>
      <c r="AG36" s="50"/>
      <c r="AH36" s="50"/>
      <c r="AI36" s="3"/>
    </row>
    <row r="37" spans="2:35" ht="13.5" customHeight="1" thickBot="1">
      <c r="B37" s="63"/>
      <c r="C37" s="73"/>
      <c r="D37" s="9" t="s">
        <v>101</v>
      </c>
      <c r="E37" s="67"/>
      <c r="F37" s="16">
        <v>1</v>
      </c>
      <c r="G37" s="63"/>
      <c r="H37" s="67"/>
      <c r="I37" s="21">
        <v>1</v>
      </c>
      <c r="J37" s="63"/>
      <c r="K37" s="67"/>
      <c r="L37" s="23">
        <f>Лист1!L37+Лист1!I37+Лист1!F37</f>
        <v>3</v>
      </c>
      <c r="M37" s="63"/>
      <c r="N37" s="67"/>
      <c r="O37" s="23">
        <f>Лист1!F37+Лист1!I37+Лист1!L37+Лист1!O37</f>
        <v>5</v>
      </c>
      <c r="P37" s="63"/>
      <c r="Q37" s="67"/>
      <c r="R37" s="21">
        <f>Лист1!F37+Лист1!I37+Лист1!L37+Лист1!O37+Лист1!R37</f>
        <v>7</v>
      </c>
      <c r="S37" s="63"/>
      <c r="T37" s="67"/>
      <c r="U37" s="21">
        <f>R37+Лист1!U37</f>
        <v>9</v>
      </c>
      <c r="V37" s="63"/>
      <c r="W37" s="69"/>
      <c r="X37" s="21">
        <f>U37+Лист1!X37</f>
        <v>11</v>
      </c>
      <c r="Y37" s="63"/>
      <c r="Z37" s="67"/>
      <c r="AA37" s="21">
        <f>X37+Лист1!AA37</f>
        <v>13</v>
      </c>
      <c r="AB37" s="63"/>
      <c r="AC37" s="68"/>
      <c r="AD37" s="21">
        <f>AA37+Лист1!AD37</f>
        <v>13</v>
      </c>
      <c r="AE37" s="63"/>
      <c r="AF37" s="21"/>
      <c r="AG37" s="63"/>
      <c r="AH37" s="63"/>
      <c r="AI37" s="3"/>
    </row>
    <row r="38" spans="2:35" ht="12.75" customHeight="1">
      <c r="B38" s="52">
        <v>11</v>
      </c>
      <c r="C38" s="70" t="s">
        <v>28</v>
      </c>
      <c r="D38" s="11" t="s">
        <v>95</v>
      </c>
      <c r="E38" s="53">
        <v>12</v>
      </c>
      <c r="F38" s="17">
        <v>2</v>
      </c>
      <c r="G38" s="52">
        <v>5</v>
      </c>
      <c r="H38" s="53">
        <v>14</v>
      </c>
      <c r="I38" s="22">
        <v>2</v>
      </c>
      <c r="J38" s="52">
        <v>8</v>
      </c>
      <c r="K38" s="53">
        <v>18</v>
      </c>
      <c r="L38" s="22">
        <f>Лист1!L38+Лист1!I38+Лист1!F38</f>
        <v>3</v>
      </c>
      <c r="M38" s="52">
        <f>L38+L39+L40</f>
        <v>11</v>
      </c>
      <c r="N38" s="53">
        <v>1</v>
      </c>
      <c r="O38" s="22">
        <f>Лист1!F38+Лист1!I38+Лист1!L38+Лист1!O38</f>
        <v>3</v>
      </c>
      <c r="P38" s="50">
        <f>O38+O39+O40</f>
        <v>15</v>
      </c>
      <c r="Q38" s="53">
        <v>21</v>
      </c>
      <c r="R38" s="23">
        <f>Лист1!F38+Лист1!I38+Лист1!L38+Лист1!O38+Лист1!R38</f>
        <v>4</v>
      </c>
      <c r="S38" s="50">
        <f>R38+R39+R40</f>
        <v>19</v>
      </c>
      <c r="T38" s="53">
        <v>6</v>
      </c>
      <c r="U38" s="23">
        <f>R38+Лист1!U38</f>
        <v>6</v>
      </c>
      <c r="V38" s="50">
        <f>U38+U39+U40</f>
        <v>24</v>
      </c>
      <c r="W38" s="60">
        <v>17</v>
      </c>
      <c r="X38" s="23">
        <f>U38+Лист1!X38</f>
        <v>6</v>
      </c>
      <c r="Y38" s="52">
        <f>X38+X39+X40</f>
        <v>28</v>
      </c>
      <c r="Z38" s="53">
        <v>3</v>
      </c>
      <c r="AA38" s="23">
        <f>X38+Лист1!AA38</f>
        <v>7</v>
      </c>
      <c r="AB38" s="50">
        <f>AA38+AA39+AA40</f>
        <v>31</v>
      </c>
      <c r="AC38" s="56">
        <v>10</v>
      </c>
      <c r="AD38" s="23">
        <f>AA38+Лист1!AD38</f>
        <v>8</v>
      </c>
      <c r="AE38" s="50">
        <f>AD38+AD39+AD40</f>
        <v>36</v>
      </c>
      <c r="AF38" s="22"/>
      <c r="AG38" s="52"/>
      <c r="AH38" s="52"/>
      <c r="AI38" s="3"/>
    </row>
    <row r="39" spans="2:35" ht="12.75" customHeight="1">
      <c r="B39" s="50"/>
      <c r="C39" s="71"/>
      <c r="D39" s="3" t="s">
        <v>96</v>
      </c>
      <c r="E39" s="54"/>
      <c r="F39" s="15">
        <v>1</v>
      </c>
      <c r="G39" s="50"/>
      <c r="H39" s="54"/>
      <c r="I39" s="20">
        <v>2</v>
      </c>
      <c r="J39" s="50"/>
      <c r="K39" s="54"/>
      <c r="L39" s="20">
        <f>Лист1!L39+Лист1!I39+Лист1!F39</f>
        <v>2</v>
      </c>
      <c r="M39" s="50"/>
      <c r="N39" s="54"/>
      <c r="O39" s="20">
        <f>Лист1!F39+Лист1!I39+Лист1!L39+Лист1!O39</f>
        <v>4</v>
      </c>
      <c r="P39" s="50"/>
      <c r="Q39" s="54"/>
      <c r="R39" s="20">
        <f>Лист1!F39+Лист1!I39+Лист1!L39+Лист1!O39+Лист1!R39</f>
        <v>5</v>
      </c>
      <c r="S39" s="50"/>
      <c r="T39" s="54"/>
      <c r="U39" s="23">
        <f>R39+Лист1!U39</f>
        <v>7</v>
      </c>
      <c r="V39" s="50"/>
      <c r="W39" s="61"/>
      <c r="X39" s="23">
        <f>U39+Лист1!X39</f>
        <v>9</v>
      </c>
      <c r="Y39" s="50"/>
      <c r="Z39" s="54"/>
      <c r="AA39" s="23">
        <f>X39+Лист1!AA39</f>
        <v>10.5</v>
      </c>
      <c r="AB39" s="50"/>
      <c r="AC39" s="57"/>
      <c r="AD39" s="20">
        <f>AA39+Лист1!AD39</f>
        <v>12.5</v>
      </c>
      <c r="AE39" s="50"/>
      <c r="AF39" s="20"/>
      <c r="AG39" s="50"/>
      <c r="AH39" s="50"/>
      <c r="AI39" s="3"/>
    </row>
    <row r="40" spans="2:35" ht="13.5" customHeight="1" thickBot="1">
      <c r="B40" s="63"/>
      <c r="C40" s="72"/>
      <c r="D40" s="9" t="s">
        <v>97</v>
      </c>
      <c r="E40" s="67"/>
      <c r="F40" s="16">
        <v>2</v>
      </c>
      <c r="G40" s="63"/>
      <c r="H40" s="67"/>
      <c r="I40" s="21">
        <v>4</v>
      </c>
      <c r="J40" s="63"/>
      <c r="K40" s="67"/>
      <c r="L40" s="23">
        <f>Лист1!L40+Лист1!I40+Лист1!F40</f>
        <v>6</v>
      </c>
      <c r="M40" s="63"/>
      <c r="N40" s="67"/>
      <c r="O40" s="23">
        <f>Лист1!F40+Лист1!I40+Лист1!L40+Лист1!O40</f>
        <v>8</v>
      </c>
      <c r="P40" s="63"/>
      <c r="Q40" s="67"/>
      <c r="R40" s="21">
        <f>Лист1!F40+Лист1!I40+Лист1!L40+Лист1!O40+Лист1!R40</f>
        <v>10</v>
      </c>
      <c r="S40" s="63"/>
      <c r="T40" s="67"/>
      <c r="U40" s="21">
        <f>R40+Лист1!U40</f>
        <v>11</v>
      </c>
      <c r="V40" s="63"/>
      <c r="W40" s="69"/>
      <c r="X40" s="21">
        <f>U40+Лист1!X40</f>
        <v>13</v>
      </c>
      <c r="Y40" s="63"/>
      <c r="Z40" s="67"/>
      <c r="AA40" s="21">
        <f>X40+Лист1!AA40</f>
        <v>13.5</v>
      </c>
      <c r="AB40" s="63"/>
      <c r="AC40" s="68"/>
      <c r="AD40" s="20">
        <f>AA40+Лист1!AD40</f>
        <v>15.5</v>
      </c>
      <c r="AE40" s="63"/>
      <c r="AF40" s="21"/>
      <c r="AG40" s="63"/>
      <c r="AH40" s="63"/>
      <c r="AI40" s="3"/>
    </row>
    <row r="41" spans="2:35" ht="12.75" customHeight="1">
      <c r="B41" s="52">
        <v>12</v>
      </c>
      <c r="C41" s="64" t="s">
        <v>109</v>
      </c>
      <c r="D41" s="11" t="s">
        <v>68</v>
      </c>
      <c r="E41" s="53">
        <v>11</v>
      </c>
      <c r="F41" s="17">
        <v>0</v>
      </c>
      <c r="G41" s="52">
        <v>1</v>
      </c>
      <c r="H41" s="53">
        <v>20</v>
      </c>
      <c r="I41" s="22">
        <v>1</v>
      </c>
      <c r="J41" s="52">
        <v>5.5</v>
      </c>
      <c r="K41" s="53">
        <v>19</v>
      </c>
      <c r="L41" s="22">
        <f>Лист1!L41+Лист1!I41+Лист1!F41</f>
        <v>2.5</v>
      </c>
      <c r="M41" s="52">
        <f>L41+L42+L43</f>
        <v>8</v>
      </c>
      <c r="N41" s="53">
        <v>8</v>
      </c>
      <c r="O41" s="22">
        <f>Лист1!F41+Лист1!I41+Лист1!L41+Лист1!O41</f>
        <v>4.5</v>
      </c>
      <c r="P41" s="50">
        <f>O41+O42+O43</f>
        <v>13</v>
      </c>
      <c r="Q41" s="53">
        <v>5</v>
      </c>
      <c r="R41" s="23">
        <f>Лист1!F41+Лист1!I41+Лист1!L41+Лист1!O41+Лист1!R41</f>
        <v>5</v>
      </c>
      <c r="S41" s="50">
        <f>R41+R42+R43</f>
        <v>15.5</v>
      </c>
      <c r="T41" s="53">
        <v>16</v>
      </c>
      <c r="U41" s="23">
        <f>R41+Лист1!U41</f>
        <v>5.5</v>
      </c>
      <c r="V41" s="50">
        <f>U41+U42+U43</f>
        <v>18</v>
      </c>
      <c r="W41" s="60">
        <v>4</v>
      </c>
      <c r="X41" s="23">
        <f>U41+Лист1!X41</f>
        <v>7</v>
      </c>
      <c r="Y41" s="52">
        <f>X41+X42+X43</f>
        <v>20</v>
      </c>
      <c r="Z41" s="53">
        <v>18</v>
      </c>
      <c r="AA41" s="23">
        <f>X41+Лист1!AA41</f>
        <v>7</v>
      </c>
      <c r="AB41" s="50">
        <f>AA41+AA42+AA43</f>
        <v>21</v>
      </c>
      <c r="AC41" s="56">
        <v>13</v>
      </c>
      <c r="AD41" s="20">
        <f>AA41+Лист1!AD41</f>
        <v>8.5</v>
      </c>
      <c r="AE41" s="50">
        <f>AD41+AD42+AD43</f>
        <v>24.5</v>
      </c>
      <c r="AF41" s="22"/>
      <c r="AG41" s="52"/>
      <c r="AH41" s="52"/>
      <c r="AI41" s="3"/>
    </row>
    <row r="42" spans="2:35" ht="12.75" customHeight="1">
      <c r="B42" s="50"/>
      <c r="C42" s="65"/>
      <c r="D42" s="3" t="s">
        <v>69</v>
      </c>
      <c r="E42" s="54"/>
      <c r="F42" s="15">
        <v>1</v>
      </c>
      <c r="G42" s="50"/>
      <c r="H42" s="54"/>
      <c r="I42" s="20">
        <v>3</v>
      </c>
      <c r="J42" s="50"/>
      <c r="K42" s="54"/>
      <c r="L42" s="20">
        <f>Лист1!L42+Лист1!I42+Лист1!F42</f>
        <v>4</v>
      </c>
      <c r="M42" s="50"/>
      <c r="N42" s="54"/>
      <c r="O42" s="20">
        <f>Лист1!F42+Лист1!I42+Лист1!L42+Лист1!O42</f>
        <v>5.5</v>
      </c>
      <c r="P42" s="50"/>
      <c r="Q42" s="54"/>
      <c r="R42" s="20">
        <f>Лист1!F42+Лист1!I42+Лист1!L42+Лист1!O42+Лист1!R42</f>
        <v>7.5</v>
      </c>
      <c r="S42" s="50"/>
      <c r="T42" s="54"/>
      <c r="U42" s="23">
        <f>R42+Лист1!U42</f>
        <v>9.5</v>
      </c>
      <c r="V42" s="50"/>
      <c r="W42" s="61"/>
      <c r="X42" s="23">
        <f>U42+Лист1!X42</f>
        <v>10</v>
      </c>
      <c r="Y42" s="50"/>
      <c r="Z42" s="54"/>
      <c r="AA42" s="23">
        <f>X42+Лист1!AA42</f>
        <v>11</v>
      </c>
      <c r="AB42" s="50"/>
      <c r="AC42" s="57"/>
      <c r="AD42" s="20">
        <f>AA42+Лист1!AD42</f>
        <v>13</v>
      </c>
      <c r="AE42" s="50"/>
      <c r="AF42" s="20"/>
      <c r="AG42" s="50"/>
      <c r="AH42" s="50"/>
      <c r="AI42" s="3"/>
    </row>
    <row r="43" spans="2:35" ht="13.5" customHeight="1" thickBot="1">
      <c r="B43" s="63"/>
      <c r="C43" s="73"/>
      <c r="D43" s="9" t="s">
        <v>70</v>
      </c>
      <c r="E43" s="67"/>
      <c r="F43" s="16">
        <v>0</v>
      </c>
      <c r="G43" s="63"/>
      <c r="H43" s="67"/>
      <c r="I43" s="21">
        <v>1.5</v>
      </c>
      <c r="J43" s="63"/>
      <c r="K43" s="67"/>
      <c r="L43" s="23">
        <f>Лист1!L43+Лист1!I43+Лист1!F43</f>
        <v>1.5</v>
      </c>
      <c r="M43" s="63"/>
      <c r="N43" s="67"/>
      <c r="O43" s="23">
        <f>Лист1!F43+Лист1!I43+Лист1!L43+Лист1!O43</f>
        <v>3</v>
      </c>
      <c r="P43" s="63"/>
      <c r="Q43" s="67"/>
      <c r="R43" s="21">
        <f>Лист1!F43+Лист1!I43+Лист1!L43+Лист1!O43+Лист1!R43</f>
        <v>3</v>
      </c>
      <c r="S43" s="63"/>
      <c r="T43" s="67"/>
      <c r="U43" s="21">
        <f>R43+Лист1!U43</f>
        <v>3</v>
      </c>
      <c r="V43" s="63"/>
      <c r="W43" s="69"/>
      <c r="X43" s="21">
        <f>U43+Лист1!X43</f>
        <v>3</v>
      </c>
      <c r="Y43" s="63"/>
      <c r="Z43" s="67"/>
      <c r="AA43" s="21">
        <f>X43+Лист1!AA43</f>
        <v>3</v>
      </c>
      <c r="AB43" s="63"/>
      <c r="AC43" s="68"/>
      <c r="AD43" s="21">
        <f>AA43+Лист1!AD43</f>
        <v>3</v>
      </c>
      <c r="AE43" s="63"/>
      <c r="AF43" s="21"/>
      <c r="AG43" s="63"/>
      <c r="AH43" s="63"/>
      <c r="AI43" s="3"/>
    </row>
    <row r="44" spans="2:35" ht="12.75" customHeight="1">
      <c r="B44" s="52">
        <v>13</v>
      </c>
      <c r="C44" s="70" t="s">
        <v>29</v>
      </c>
      <c r="D44" s="11" t="s">
        <v>102</v>
      </c>
      <c r="E44" s="53">
        <v>14</v>
      </c>
      <c r="F44" s="17">
        <v>0</v>
      </c>
      <c r="G44" s="52">
        <v>0</v>
      </c>
      <c r="H44" s="53">
        <v>22</v>
      </c>
      <c r="I44" s="22">
        <v>2</v>
      </c>
      <c r="J44" s="52">
        <v>4</v>
      </c>
      <c r="K44" s="53">
        <v>10</v>
      </c>
      <c r="L44" s="22">
        <f>Лист1!L44+Лист1!I44+Лист1!F44</f>
        <v>2</v>
      </c>
      <c r="M44" s="52">
        <f>L44+L45+L46</f>
        <v>6</v>
      </c>
      <c r="N44" s="53">
        <v>15</v>
      </c>
      <c r="O44" s="22">
        <f>Лист1!F44+Лист1!I44+Лист1!L44+Лист1!O44</f>
        <v>3</v>
      </c>
      <c r="P44" s="50">
        <f>O44+O45+O46</f>
        <v>8</v>
      </c>
      <c r="Q44" s="53">
        <v>20</v>
      </c>
      <c r="R44" s="23">
        <f>Лист1!F44+Лист1!I44+Лист1!L44+Лист1!O44+Лист1!R44</f>
        <v>5</v>
      </c>
      <c r="S44" s="50">
        <f>R44+R45+R46</f>
        <v>11</v>
      </c>
      <c r="T44" s="53">
        <v>8</v>
      </c>
      <c r="U44" s="23">
        <f>R44+Лист1!U44</f>
        <v>6</v>
      </c>
      <c r="V44" s="50">
        <f>U44+U45+U46</f>
        <v>12</v>
      </c>
      <c r="W44" s="60">
        <v>15</v>
      </c>
      <c r="X44" s="23">
        <f>U44+Лист1!X44</f>
        <v>6</v>
      </c>
      <c r="Y44" s="52">
        <f>X44+X45+X46</f>
        <v>16</v>
      </c>
      <c r="Z44" s="53">
        <v>4</v>
      </c>
      <c r="AA44" s="23">
        <f>X44+Лист1!AA44</f>
        <v>6</v>
      </c>
      <c r="AB44" s="50">
        <f>AA44+AA45+AA46</f>
        <v>17</v>
      </c>
      <c r="AC44" s="56">
        <v>12</v>
      </c>
      <c r="AD44" s="23">
        <f>AA44+Лист1!AD44</f>
        <v>6.5</v>
      </c>
      <c r="AE44" s="50">
        <f>AD44+AD45+AD46</f>
        <v>19.5</v>
      </c>
      <c r="AF44" s="22"/>
      <c r="AG44" s="52"/>
      <c r="AH44" s="52"/>
      <c r="AI44" s="3"/>
    </row>
    <row r="45" spans="2:35" ht="12.75" customHeight="1">
      <c r="B45" s="50"/>
      <c r="C45" s="71"/>
      <c r="D45" s="3" t="s">
        <v>103</v>
      </c>
      <c r="E45" s="54"/>
      <c r="F45" s="15">
        <v>0</v>
      </c>
      <c r="G45" s="50"/>
      <c r="H45" s="54"/>
      <c r="I45" s="20">
        <v>0</v>
      </c>
      <c r="J45" s="50"/>
      <c r="K45" s="54"/>
      <c r="L45" s="20">
        <f>Лист1!L45+Лист1!I45+Лист1!F45</f>
        <v>2</v>
      </c>
      <c r="M45" s="50"/>
      <c r="N45" s="54"/>
      <c r="O45" s="20">
        <f>Лист1!F45+Лист1!I45+Лист1!L45+Лист1!O45</f>
        <v>3</v>
      </c>
      <c r="P45" s="50"/>
      <c r="Q45" s="54"/>
      <c r="R45" s="20">
        <f>Лист1!F45+Лист1!I45+Лист1!L45+Лист1!O45+Лист1!R45</f>
        <v>4</v>
      </c>
      <c r="S45" s="50"/>
      <c r="T45" s="54"/>
      <c r="U45" s="23">
        <f>R45+Лист1!U45</f>
        <v>4</v>
      </c>
      <c r="V45" s="50"/>
      <c r="W45" s="61"/>
      <c r="X45" s="23">
        <f>U45+Лист1!X45</f>
        <v>6</v>
      </c>
      <c r="Y45" s="50"/>
      <c r="Z45" s="54"/>
      <c r="AA45" s="23">
        <f>X45+Лист1!AA45</f>
        <v>7</v>
      </c>
      <c r="AB45" s="50"/>
      <c r="AC45" s="57"/>
      <c r="AD45" s="20">
        <f>AA45+Лист1!AD45</f>
        <v>7</v>
      </c>
      <c r="AE45" s="50"/>
      <c r="AF45" s="20"/>
      <c r="AG45" s="50"/>
      <c r="AH45" s="50"/>
      <c r="AI45" s="3"/>
    </row>
    <row r="46" spans="2:35" ht="13.5" customHeight="1" thickBot="1">
      <c r="B46" s="63"/>
      <c r="C46" s="72"/>
      <c r="D46" s="9" t="s">
        <v>104</v>
      </c>
      <c r="E46" s="67"/>
      <c r="F46" s="16">
        <v>0</v>
      </c>
      <c r="G46" s="63"/>
      <c r="H46" s="67"/>
      <c r="I46" s="21">
        <v>2</v>
      </c>
      <c r="J46" s="63"/>
      <c r="K46" s="67"/>
      <c r="L46" s="23">
        <f>Лист1!L46+Лист1!I46+Лист1!F46</f>
        <v>2</v>
      </c>
      <c r="M46" s="63"/>
      <c r="N46" s="67"/>
      <c r="O46" s="23">
        <f>Лист1!F46+Лист1!I46+Лист1!L46+Лист1!O46</f>
        <v>2</v>
      </c>
      <c r="P46" s="63"/>
      <c r="Q46" s="67"/>
      <c r="R46" s="21">
        <f>Лист1!F46+Лист1!I46+Лист1!L46+Лист1!O46+Лист1!R46</f>
        <v>2</v>
      </c>
      <c r="S46" s="63"/>
      <c r="T46" s="67"/>
      <c r="U46" s="21">
        <f>R46+Лист1!U46</f>
        <v>2</v>
      </c>
      <c r="V46" s="63"/>
      <c r="W46" s="69"/>
      <c r="X46" s="21">
        <f>U46+Лист1!X46</f>
        <v>4</v>
      </c>
      <c r="Y46" s="63"/>
      <c r="Z46" s="67"/>
      <c r="AA46" s="21">
        <f>X46+Лист1!AA46</f>
        <v>4</v>
      </c>
      <c r="AB46" s="63"/>
      <c r="AC46" s="68"/>
      <c r="AD46" s="21">
        <f>AA46+Лист1!AD46</f>
        <v>6</v>
      </c>
      <c r="AE46" s="63"/>
      <c r="AF46" s="21"/>
      <c r="AG46" s="63"/>
      <c r="AH46" s="63"/>
      <c r="AI46" s="3"/>
    </row>
    <row r="47" spans="2:35" ht="12.75" customHeight="1">
      <c r="B47" s="52">
        <v>14</v>
      </c>
      <c r="C47" s="70" t="s">
        <v>34</v>
      </c>
      <c r="D47" s="11" t="s">
        <v>84</v>
      </c>
      <c r="E47" s="53">
        <v>13</v>
      </c>
      <c r="F47" s="17">
        <v>2</v>
      </c>
      <c r="G47" s="52">
        <v>6</v>
      </c>
      <c r="H47" s="53">
        <v>11</v>
      </c>
      <c r="I47" s="22">
        <v>4</v>
      </c>
      <c r="J47" s="52">
        <v>9</v>
      </c>
      <c r="K47" s="53">
        <v>17</v>
      </c>
      <c r="L47" s="22">
        <f>Лист1!L47+Лист1!I47+Лист1!F47</f>
        <v>6</v>
      </c>
      <c r="M47" s="52">
        <f>L47+L48+L49</f>
        <v>15</v>
      </c>
      <c r="N47" s="53">
        <v>21</v>
      </c>
      <c r="O47" s="22">
        <f>Лист1!F47+Лист1!I47+Лист1!L47+Лист1!O47</f>
        <v>7.5</v>
      </c>
      <c r="P47" s="50">
        <f>O47+O48+O49</f>
        <v>20</v>
      </c>
      <c r="Q47" s="53">
        <v>18</v>
      </c>
      <c r="R47" s="23">
        <f>Лист1!F47+Лист1!I47+Лист1!L47+Лист1!O47+Лист1!R47</f>
        <v>9</v>
      </c>
      <c r="S47" s="50">
        <f>R47+R48+R49</f>
        <v>24</v>
      </c>
      <c r="T47" s="53">
        <v>5</v>
      </c>
      <c r="U47" s="23">
        <f>R47+Лист1!U47</f>
        <v>11</v>
      </c>
      <c r="V47" s="50">
        <f>U47+U48+U49</f>
        <v>28.5</v>
      </c>
      <c r="W47" s="60">
        <v>3</v>
      </c>
      <c r="X47" s="23">
        <f>U47+Лист1!X47</f>
        <v>12.5</v>
      </c>
      <c r="Y47" s="52">
        <f>X47+X48+X49</f>
        <v>32</v>
      </c>
      <c r="Z47" s="53">
        <v>10</v>
      </c>
      <c r="AA47" s="23">
        <f>X47+Лист1!AA47</f>
        <v>14.5</v>
      </c>
      <c r="AB47" s="50">
        <f>AA47+AA48+AA49</f>
        <v>36</v>
      </c>
      <c r="AC47" s="56">
        <v>7</v>
      </c>
      <c r="AD47" s="23">
        <f>AA47+Лист1!AD47</f>
        <v>16.5</v>
      </c>
      <c r="AE47" s="50">
        <f>AD47+AD48+AD49</f>
        <v>41</v>
      </c>
      <c r="AF47" s="22"/>
      <c r="AG47" s="52"/>
      <c r="AH47" s="52"/>
      <c r="AI47" s="3"/>
    </row>
    <row r="48" spans="2:35" ht="12.75" customHeight="1">
      <c r="B48" s="50"/>
      <c r="C48" s="71"/>
      <c r="D48" s="3" t="s">
        <v>83</v>
      </c>
      <c r="E48" s="54"/>
      <c r="F48" s="15">
        <v>2</v>
      </c>
      <c r="G48" s="50"/>
      <c r="H48" s="54"/>
      <c r="I48" s="20">
        <v>3</v>
      </c>
      <c r="J48" s="50"/>
      <c r="K48" s="54"/>
      <c r="L48" s="20">
        <f>Лист1!L48+Лист1!I48+Лист1!F48</f>
        <v>5</v>
      </c>
      <c r="M48" s="50"/>
      <c r="N48" s="54"/>
      <c r="O48" s="20">
        <f>Лист1!F48+Лист1!I48+Лист1!L48+Лист1!O48</f>
        <v>6.5</v>
      </c>
      <c r="P48" s="50"/>
      <c r="Q48" s="54"/>
      <c r="R48" s="20">
        <f>Лист1!F48+Лист1!I48+Лист1!L48+Лист1!O48+Лист1!R48</f>
        <v>7</v>
      </c>
      <c r="S48" s="50"/>
      <c r="T48" s="54"/>
      <c r="U48" s="23">
        <f>R48+Лист1!U48</f>
        <v>9</v>
      </c>
      <c r="V48" s="50"/>
      <c r="W48" s="61"/>
      <c r="X48" s="23">
        <f>U48+Лист1!X48</f>
        <v>11</v>
      </c>
      <c r="Y48" s="50"/>
      <c r="Z48" s="54"/>
      <c r="AA48" s="23">
        <f>X48+Лист1!AA48</f>
        <v>13</v>
      </c>
      <c r="AB48" s="50"/>
      <c r="AC48" s="57"/>
      <c r="AD48" s="20">
        <f>AA48+Лист1!AD48</f>
        <v>14</v>
      </c>
      <c r="AE48" s="50"/>
      <c r="AF48" s="20"/>
      <c r="AG48" s="50"/>
      <c r="AH48" s="50"/>
      <c r="AI48" s="3"/>
    </row>
    <row r="49" spans="2:35" ht="13.5" customHeight="1" thickBot="1">
      <c r="B49" s="63"/>
      <c r="C49" s="72"/>
      <c r="D49" s="9" t="s">
        <v>85</v>
      </c>
      <c r="E49" s="67"/>
      <c r="F49" s="16">
        <v>2</v>
      </c>
      <c r="G49" s="63"/>
      <c r="H49" s="67"/>
      <c r="I49" s="21">
        <v>2</v>
      </c>
      <c r="J49" s="63"/>
      <c r="K49" s="67"/>
      <c r="L49" s="23">
        <f>Лист1!L49+Лист1!I49+Лист1!F49</f>
        <v>4</v>
      </c>
      <c r="M49" s="63"/>
      <c r="N49" s="67"/>
      <c r="O49" s="23">
        <f>Лист1!F49+Лист1!I49+Лист1!L49+Лист1!O49</f>
        <v>6</v>
      </c>
      <c r="P49" s="63"/>
      <c r="Q49" s="67"/>
      <c r="R49" s="21">
        <f>Лист1!F49+Лист1!I49+Лист1!L49+Лист1!O49+Лист1!R49</f>
        <v>8</v>
      </c>
      <c r="S49" s="63"/>
      <c r="T49" s="67"/>
      <c r="U49" s="21">
        <f>R49+Лист1!U49</f>
        <v>8.5</v>
      </c>
      <c r="V49" s="63"/>
      <c r="W49" s="69"/>
      <c r="X49" s="21">
        <f>U49+Лист1!X49</f>
        <v>8.5</v>
      </c>
      <c r="Y49" s="63"/>
      <c r="Z49" s="67"/>
      <c r="AA49" s="21">
        <f>X49+Лист1!AA49</f>
        <v>8.5</v>
      </c>
      <c r="AB49" s="63"/>
      <c r="AC49" s="68"/>
      <c r="AD49" s="21">
        <f>AA49+Лист1!AD49</f>
        <v>10.5</v>
      </c>
      <c r="AE49" s="63"/>
      <c r="AF49" s="21"/>
      <c r="AG49" s="63"/>
      <c r="AH49" s="63"/>
      <c r="AI49" s="3"/>
    </row>
    <row r="50" spans="2:35" ht="12.75" customHeight="1">
      <c r="B50" s="52">
        <v>15</v>
      </c>
      <c r="C50" s="70" t="s">
        <v>94</v>
      </c>
      <c r="D50" s="11" t="s">
        <v>75</v>
      </c>
      <c r="E50" s="53">
        <v>16</v>
      </c>
      <c r="F50" s="17">
        <v>2</v>
      </c>
      <c r="G50" s="52">
        <v>2.5</v>
      </c>
      <c r="H50" s="53">
        <v>17</v>
      </c>
      <c r="I50" s="22">
        <v>2</v>
      </c>
      <c r="J50" s="52">
        <v>2.5</v>
      </c>
      <c r="K50" s="53">
        <v>20</v>
      </c>
      <c r="L50" s="22">
        <f>Лист1!L50+Лист1!I50+Лист1!F50</f>
        <v>4</v>
      </c>
      <c r="M50" s="52">
        <f>L50+L51+L52</f>
        <v>5.5</v>
      </c>
      <c r="N50" s="53">
        <v>13</v>
      </c>
      <c r="O50" s="22">
        <f>Лист1!F50+Лист1!I50+Лист1!L50+Лист1!O50</f>
        <v>4</v>
      </c>
      <c r="P50" s="50">
        <f>O50+O51+O52</f>
        <v>8</v>
      </c>
      <c r="Q50" s="53">
        <v>22</v>
      </c>
      <c r="R50" s="23">
        <f>Лист1!F50+Лист1!I50+Лист1!L50+Лист1!O50+Лист1!R50</f>
        <v>6</v>
      </c>
      <c r="S50" s="50">
        <f>R50+R51+R52</f>
        <v>13</v>
      </c>
      <c r="T50" s="53">
        <v>4</v>
      </c>
      <c r="U50" s="23">
        <f>R50+Лист1!U50</f>
        <v>8</v>
      </c>
      <c r="V50" s="50">
        <f>U50+U51+U52</f>
        <v>16</v>
      </c>
      <c r="W50" s="60">
        <v>13</v>
      </c>
      <c r="X50" s="23">
        <f>U50+Лист1!X50</f>
        <v>10</v>
      </c>
      <c r="Y50" s="52">
        <f>X50+X51+X52</f>
        <v>18</v>
      </c>
      <c r="Z50" s="53">
        <v>8</v>
      </c>
      <c r="AA50" s="23">
        <f>X50+Лист1!AA50</f>
        <v>11</v>
      </c>
      <c r="AB50" s="50">
        <f>AA50+AA51+AA52</f>
        <v>19.5</v>
      </c>
      <c r="AC50" s="56">
        <v>2</v>
      </c>
      <c r="AD50" s="23">
        <f>AA50+Лист1!AD50</f>
        <v>13</v>
      </c>
      <c r="AE50" s="50">
        <f>AD50+AD51+AD52</f>
        <v>23.5</v>
      </c>
      <c r="AF50" s="22"/>
      <c r="AG50" s="52"/>
      <c r="AH50" s="52"/>
      <c r="AI50" s="3"/>
    </row>
    <row r="51" spans="2:35" ht="12.75" customHeight="1">
      <c r="B51" s="50"/>
      <c r="C51" s="71"/>
      <c r="D51" s="3" t="s">
        <v>76</v>
      </c>
      <c r="E51" s="54"/>
      <c r="F51" s="15">
        <v>0.5</v>
      </c>
      <c r="G51" s="50"/>
      <c r="H51" s="54"/>
      <c r="I51" s="20">
        <v>0.5</v>
      </c>
      <c r="J51" s="50"/>
      <c r="K51" s="54"/>
      <c r="L51" s="23">
        <f>Лист1!L51+Лист1!I51+Лист1!F51</f>
        <v>0.5</v>
      </c>
      <c r="M51" s="50"/>
      <c r="N51" s="54"/>
      <c r="O51" s="20">
        <f>Лист1!F51+Лист1!I51+Лист1!L51+Лист1!O51</f>
        <v>2</v>
      </c>
      <c r="P51" s="50"/>
      <c r="Q51" s="54"/>
      <c r="R51" s="20">
        <f>Лист1!F51+Лист1!I51+Лист1!L51+Лист1!O51+Лист1!R51</f>
        <v>3</v>
      </c>
      <c r="S51" s="50"/>
      <c r="T51" s="54"/>
      <c r="U51" s="23">
        <f>R51+Лист1!U51</f>
        <v>3</v>
      </c>
      <c r="V51" s="50"/>
      <c r="W51" s="61"/>
      <c r="X51" s="23">
        <f>U51+Лист1!X51</f>
        <v>3</v>
      </c>
      <c r="Y51" s="50"/>
      <c r="Z51" s="54"/>
      <c r="AA51" s="23">
        <f>X51+Лист1!AA51</f>
        <v>3</v>
      </c>
      <c r="AB51" s="50"/>
      <c r="AC51" s="57"/>
      <c r="AD51" s="20">
        <f>AA51+Лист1!AD51</f>
        <v>3</v>
      </c>
      <c r="AE51" s="50"/>
      <c r="AF51" s="20"/>
      <c r="AG51" s="50"/>
      <c r="AH51" s="50"/>
      <c r="AI51" s="3"/>
    </row>
    <row r="52" spans="2:35" ht="13.5" customHeight="1" thickBot="1">
      <c r="B52" s="63"/>
      <c r="C52" s="72"/>
      <c r="D52" s="9" t="s">
        <v>107</v>
      </c>
      <c r="E52" s="67"/>
      <c r="F52" s="16">
        <v>0</v>
      </c>
      <c r="G52" s="63"/>
      <c r="H52" s="67"/>
      <c r="I52" s="21">
        <v>0</v>
      </c>
      <c r="J52" s="63"/>
      <c r="K52" s="67"/>
      <c r="L52" s="23">
        <f>Лист1!L52+Лист1!I52+Лист1!F52</f>
        <v>1</v>
      </c>
      <c r="M52" s="63"/>
      <c r="N52" s="67"/>
      <c r="O52" s="23">
        <f>Лист1!F52+Лист1!I52+Лист1!L52+Лист1!O52</f>
        <v>2</v>
      </c>
      <c r="P52" s="63"/>
      <c r="Q52" s="67"/>
      <c r="R52" s="21">
        <f>Лист1!F52+Лист1!I52+Лист1!L52+Лист1!O52+Лист1!R52</f>
        <v>4</v>
      </c>
      <c r="S52" s="63"/>
      <c r="T52" s="67"/>
      <c r="U52" s="21">
        <f>R52+Лист1!U52</f>
        <v>5</v>
      </c>
      <c r="V52" s="63"/>
      <c r="W52" s="69"/>
      <c r="X52" s="21">
        <f>U52+Лист1!X52</f>
        <v>5</v>
      </c>
      <c r="Y52" s="63"/>
      <c r="Z52" s="67"/>
      <c r="AA52" s="21">
        <f>X52+Лист1!AA52</f>
        <v>5.5</v>
      </c>
      <c r="AB52" s="63"/>
      <c r="AC52" s="68"/>
      <c r="AD52" s="21">
        <f>AA52+Лист1!AD52</f>
        <v>7.5</v>
      </c>
      <c r="AE52" s="63"/>
      <c r="AF52" s="21"/>
      <c r="AG52" s="63"/>
      <c r="AH52" s="63"/>
      <c r="AI52" s="3"/>
    </row>
    <row r="53" spans="2:35" ht="12.75" customHeight="1">
      <c r="B53" s="52">
        <v>16</v>
      </c>
      <c r="C53" s="70" t="s">
        <v>35</v>
      </c>
      <c r="D53" s="11" t="s">
        <v>87</v>
      </c>
      <c r="E53" s="53">
        <v>15</v>
      </c>
      <c r="F53" s="17">
        <v>0</v>
      </c>
      <c r="G53" s="52">
        <v>3.5</v>
      </c>
      <c r="H53" s="53">
        <v>7</v>
      </c>
      <c r="I53" s="22">
        <v>1</v>
      </c>
      <c r="J53" s="52">
        <v>7.5</v>
      </c>
      <c r="K53" s="53">
        <v>1</v>
      </c>
      <c r="L53" s="22">
        <f>Лист1!L53+Лист1!I53+Лист1!F53</f>
        <v>1</v>
      </c>
      <c r="M53" s="52">
        <f>L53+L54+L55</f>
        <v>9.5</v>
      </c>
      <c r="N53" s="53">
        <v>5</v>
      </c>
      <c r="O53" s="22">
        <f>Лист1!F53+Лист1!I53+Лист1!L53+Лист1!O53</f>
        <v>2</v>
      </c>
      <c r="P53" s="50">
        <f>O53+O54+O55</f>
        <v>11.5</v>
      </c>
      <c r="Q53" s="53">
        <v>17</v>
      </c>
      <c r="R53" s="23">
        <f>Лист1!F53+Лист1!I53+Лист1!L53+Лист1!O53+Лист1!R53</f>
        <v>2</v>
      </c>
      <c r="S53" s="50">
        <f>R53+R54+R55</f>
        <v>13.5</v>
      </c>
      <c r="T53" s="53">
        <v>12</v>
      </c>
      <c r="U53" s="23">
        <f>R53+Лист1!U53</f>
        <v>3.5</v>
      </c>
      <c r="V53" s="50">
        <f>U53+U54+U55</f>
        <v>17</v>
      </c>
      <c r="W53" s="60">
        <v>8</v>
      </c>
      <c r="X53" s="23">
        <f>U53+Лист1!X53</f>
        <v>3.5</v>
      </c>
      <c r="Y53" s="52">
        <f>X53+X54+X55</f>
        <v>20.5</v>
      </c>
      <c r="Z53" s="53">
        <v>2</v>
      </c>
      <c r="AA53" s="23">
        <f>X53+Лист1!AA53</f>
        <v>3.5</v>
      </c>
      <c r="AB53" s="50">
        <f>AA53+AA54+AA55</f>
        <v>23.5</v>
      </c>
      <c r="AC53" s="56">
        <v>20</v>
      </c>
      <c r="AD53" s="23">
        <f>AA53+Лист1!AD53</f>
        <v>3.5</v>
      </c>
      <c r="AE53" s="50">
        <f>AD53+AD54+AD55</f>
        <v>27.5</v>
      </c>
      <c r="AF53" s="22"/>
      <c r="AG53" s="52"/>
      <c r="AH53" s="52"/>
      <c r="AI53" s="3"/>
    </row>
    <row r="54" spans="2:35" ht="12.75" customHeight="1">
      <c r="B54" s="50"/>
      <c r="C54" s="71"/>
      <c r="D54" s="3" t="s">
        <v>88</v>
      </c>
      <c r="E54" s="54"/>
      <c r="F54" s="15">
        <v>1.5</v>
      </c>
      <c r="G54" s="50"/>
      <c r="H54" s="54"/>
      <c r="I54" s="20">
        <v>2.5</v>
      </c>
      <c r="J54" s="50"/>
      <c r="K54" s="54"/>
      <c r="L54" s="20">
        <f>Лист1!L54+Лист1!I54+Лист1!F54</f>
        <v>2.5</v>
      </c>
      <c r="M54" s="50"/>
      <c r="N54" s="54"/>
      <c r="O54" s="20">
        <f>Лист1!F54+Лист1!I54+Лист1!L54+Лист1!O54</f>
        <v>2.5</v>
      </c>
      <c r="P54" s="50"/>
      <c r="Q54" s="54"/>
      <c r="R54" s="20">
        <f>Лист1!F54+Лист1!I54+Лист1!L54+Лист1!O54+Лист1!R54</f>
        <v>2.5</v>
      </c>
      <c r="S54" s="50"/>
      <c r="T54" s="54"/>
      <c r="U54" s="23">
        <f>R54+Лист1!U54</f>
        <v>2.5</v>
      </c>
      <c r="V54" s="50"/>
      <c r="W54" s="61"/>
      <c r="X54" s="23">
        <f>U54+Лист1!X54</f>
        <v>4</v>
      </c>
      <c r="Y54" s="50"/>
      <c r="Z54" s="54"/>
      <c r="AA54" s="23">
        <f>X54+Лист1!AA54</f>
        <v>5</v>
      </c>
      <c r="AB54" s="50"/>
      <c r="AC54" s="57"/>
      <c r="AD54" s="20">
        <f>AA54+Лист1!AD54</f>
        <v>7</v>
      </c>
      <c r="AE54" s="50"/>
      <c r="AF54" s="20"/>
      <c r="AG54" s="50"/>
      <c r="AH54" s="50"/>
      <c r="AI54" s="3"/>
    </row>
    <row r="55" spans="2:35" ht="13.5" customHeight="1" thickBot="1">
      <c r="B55" s="63"/>
      <c r="C55" s="72"/>
      <c r="D55" s="9" t="s">
        <v>89</v>
      </c>
      <c r="E55" s="67"/>
      <c r="F55" s="16">
        <v>2</v>
      </c>
      <c r="G55" s="63"/>
      <c r="H55" s="67"/>
      <c r="I55" s="21">
        <v>4</v>
      </c>
      <c r="J55" s="63"/>
      <c r="K55" s="67"/>
      <c r="L55" s="23">
        <f>Лист1!L55+Лист1!I55+Лист1!F55</f>
        <v>6</v>
      </c>
      <c r="M55" s="63"/>
      <c r="N55" s="67"/>
      <c r="O55" s="23">
        <f>Лист1!F55+Лист1!I55+Лист1!L55+Лист1!O55</f>
        <v>7</v>
      </c>
      <c r="P55" s="63"/>
      <c r="Q55" s="67"/>
      <c r="R55" s="21">
        <f>Лист1!F55+Лист1!I55+Лист1!L55+Лист1!O55+Лист1!R55</f>
        <v>9</v>
      </c>
      <c r="S55" s="63"/>
      <c r="T55" s="67"/>
      <c r="U55" s="21">
        <f>R55+Лист1!U55</f>
        <v>11</v>
      </c>
      <c r="V55" s="63"/>
      <c r="W55" s="69"/>
      <c r="X55" s="23">
        <f>U55+Лист1!X55</f>
        <v>13</v>
      </c>
      <c r="Y55" s="63"/>
      <c r="Z55" s="67"/>
      <c r="AA55" s="21">
        <f>X55+Лист1!AA55</f>
        <v>15</v>
      </c>
      <c r="AB55" s="63"/>
      <c r="AC55" s="68"/>
      <c r="AD55" s="21">
        <f>AA55+Лист1!AD55</f>
        <v>17</v>
      </c>
      <c r="AE55" s="63"/>
      <c r="AF55" s="21"/>
      <c r="AG55" s="63"/>
      <c r="AH55" s="63"/>
      <c r="AI55" s="3"/>
    </row>
    <row r="56" spans="2:35" ht="12.75" customHeight="1">
      <c r="B56" s="52">
        <v>17</v>
      </c>
      <c r="C56" s="70" t="s">
        <v>108</v>
      </c>
      <c r="D56" s="11" t="s">
        <v>62</v>
      </c>
      <c r="E56" s="53">
        <v>18</v>
      </c>
      <c r="F56" s="17">
        <v>2</v>
      </c>
      <c r="G56" s="52">
        <v>3</v>
      </c>
      <c r="H56" s="53">
        <v>15</v>
      </c>
      <c r="I56" s="22">
        <v>4</v>
      </c>
      <c r="J56" s="52">
        <v>9</v>
      </c>
      <c r="K56" s="53">
        <v>14</v>
      </c>
      <c r="L56" s="22">
        <f>Лист1!L56+Лист1!I56+Лист1!F56</f>
        <v>4</v>
      </c>
      <c r="M56" s="52">
        <f>L56+L57+L58</f>
        <v>9</v>
      </c>
      <c r="N56" s="53">
        <v>10</v>
      </c>
      <c r="O56" s="22">
        <f>Лист1!F56+Лист1!I56+Лист1!L56+Лист1!O56</f>
        <v>5</v>
      </c>
      <c r="P56" s="50">
        <f>O56+O57+O58</f>
        <v>12</v>
      </c>
      <c r="Q56" s="53">
        <v>16</v>
      </c>
      <c r="R56" s="23">
        <f>Лист1!F56+Лист1!I56+Лист1!L56+Лист1!O56+Лист1!R56</f>
        <v>7</v>
      </c>
      <c r="S56" s="50">
        <f>R56+R57+R58</f>
        <v>16</v>
      </c>
      <c r="T56" s="53">
        <v>20</v>
      </c>
      <c r="U56" s="23">
        <f>R56+Лист1!U56</f>
        <v>9</v>
      </c>
      <c r="V56" s="50">
        <f>U56+U57+U58</f>
        <v>20</v>
      </c>
      <c r="W56" s="60">
        <v>11</v>
      </c>
      <c r="X56" s="23">
        <f>U56+Лист1!X56</f>
        <v>11</v>
      </c>
      <c r="Y56" s="52">
        <f>X56+X57+X58</f>
        <v>22</v>
      </c>
      <c r="Z56" s="53">
        <v>5</v>
      </c>
      <c r="AA56" s="23">
        <f>X56+Лист1!AA56</f>
        <v>13</v>
      </c>
      <c r="AB56" s="50">
        <f>AA56+AA57+AA58</f>
        <v>25</v>
      </c>
      <c r="AC56" s="56">
        <v>3</v>
      </c>
      <c r="AD56" s="23">
        <f>AA56+Лист1!AD56</f>
        <v>13</v>
      </c>
      <c r="AE56" s="50">
        <f>AD56+AD57+AD58</f>
        <v>25</v>
      </c>
      <c r="AF56" s="22"/>
      <c r="AG56" s="52"/>
      <c r="AH56" s="52"/>
      <c r="AI56" s="3"/>
    </row>
    <row r="57" spans="2:35" ht="12.75" customHeight="1">
      <c r="B57" s="50"/>
      <c r="C57" s="71"/>
      <c r="D57" s="3" t="s">
        <v>63</v>
      </c>
      <c r="E57" s="54"/>
      <c r="F57" s="15">
        <v>1</v>
      </c>
      <c r="G57" s="50"/>
      <c r="H57" s="54"/>
      <c r="I57" s="20">
        <v>3</v>
      </c>
      <c r="J57" s="50"/>
      <c r="K57" s="54"/>
      <c r="L57" s="20">
        <f>Лист1!L57+Лист1!I57+Лист1!F57</f>
        <v>3</v>
      </c>
      <c r="M57" s="50"/>
      <c r="N57" s="54"/>
      <c r="O57" s="20">
        <f>Лист1!F57+Лист1!I57+Лист1!L57+Лист1!O57</f>
        <v>5</v>
      </c>
      <c r="P57" s="50"/>
      <c r="Q57" s="54"/>
      <c r="R57" s="20">
        <f>Лист1!F57+Лист1!I57+Лист1!L57+Лист1!O57+Лист1!R57</f>
        <v>7</v>
      </c>
      <c r="S57" s="50"/>
      <c r="T57" s="54"/>
      <c r="U57" s="23">
        <f>R57+Лист1!U57</f>
        <v>9</v>
      </c>
      <c r="V57" s="50"/>
      <c r="W57" s="61"/>
      <c r="X57" s="23">
        <f>U57+Лист1!X57</f>
        <v>9</v>
      </c>
      <c r="Y57" s="50"/>
      <c r="Z57" s="54"/>
      <c r="AA57" s="23">
        <f>X57+Лист1!AA57</f>
        <v>10</v>
      </c>
      <c r="AB57" s="50"/>
      <c r="AC57" s="57"/>
      <c r="AD57" s="20">
        <f>AA57+Лист1!AD57</f>
        <v>10</v>
      </c>
      <c r="AE57" s="50"/>
      <c r="AF57" s="20"/>
      <c r="AG57" s="50"/>
      <c r="AH57" s="50"/>
      <c r="AI57" s="3"/>
    </row>
    <row r="58" spans="2:35" ht="13.5" customHeight="1" thickBot="1">
      <c r="B58" s="63"/>
      <c r="C58" s="72"/>
      <c r="D58" s="9" t="s">
        <v>64</v>
      </c>
      <c r="E58" s="67"/>
      <c r="F58" s="16">
        <v>0</v>
      </c>
      <c r="G58" s="63"/>
      <c r="H58" s="67"/>
      <c r="I58" s="21">
        <v>2</v>
      </c>
      <c r="J58" s="63"/>
      <c r="K58" s="67"/>
      <c r="L58" s="23">
        <f>Лист1!L58+Лист1!I58+Лист1!F58</f>
        <v>2</v>
      </c>
      <c r="M58" s="63"/>
      <c r="N58" s="67"/>
      <c r="O58" s="23">
        <f>Лист1!F58+Лист1!I58+Лист1!L58+Лист1!O58</f>
        <v>2</v>
      </c>
      <c r="P58" s="63"/>
      <c r="Q58" s="67"/>
      <c r="R58" s="21">
        <f>Лист1!F58+Лист1!I58+Лист1!L58+Лист1!O58+Лист1!R58</f>
        <v>2</v>
      </c>
      <c r="S58" s="63"/>
      <c r="T58" s="67"/>
      <c r="U58" s="21">
        <f>R58+Лист1!U58</f>
        <v>2</v>
      </c>
      <c r="V58" s="63"/>
      <c r="W58" s="69"/>
      <c r="X58" s="21">
        <f>U58+Лист1!X58</f>
        <v>2</v>
      </c>
      <c r="Y58" s="63"/>
      <c r="Z58" s="67"/>
      <c r="AA58" s="21">
        <f>X58+Лист1!AA58</f>
        <v>2</v>
      </c>
      <c r="AB58" s="63"/>
      <c r="AC58" s="68"/>
      <c r="AD58" s="21">
        <f>AA58+Лист1!AD58</f>
        <v>2</v>
      </c>
      <c r="AE58" s="63"/>
      <c r="AF58" s="21"/>
      <c r="AG58" s="63"/>
      <c r="AH58" s="63"/>
      <c r="AI58" s="3"/>
    </row>
    <row r="59" spans="2:35" ht="12.75" customHeight="1">
      <c r="B59" s="52">
        <v>18</v>
      </c>
      <c r="C59" s="70" t="s">
        <v>36</v>
      </c>
      <c r="D59" s="11" t="s">
        <v>77</v>
      </c>
      <c r="E59" s="53">
        <v>17</v>
      </c>
      <c r="F59" s="17">
        <v>0</v>
      </c>
      <c r="G59" s="52">
        <v>3</v>
      </c>
      <c r="H59" s="53">
        <v>8</v>
      </c>
      <c r="I59" s="22">
        <v>2</v>
      </c>
      <c r="J59" s="52">
        <v>8</v>
      </c>
      <c r="K59" s="53">
        <v>11</v>
      </c>
      <c r="L59" s="22">
        <f>Лист1!L59+Лист1!I59+Лист1!F59</f>
        <v>3</v>
      </c>
      <c r="M59" s="52">
        <f>L59+L60+L61</f>
        <v>11</v>
      </c>
      <c r="N59" s="53">
        <v>4</v>
      </c>
      <c r="O59" s="22">
        <f>Лист1!F59+Лист1!I59+Лист1!L59+Лист1!O59</f>
        <v>5</v>
      </c>
      <c r="P59" s="50">
        <f>O59+O60+O61</f>
        <v>15.5</v>
      </c>
      <c r="Q59" s="53">
        <v>14</v>
      </c>
      <c r="R59" s="23">
        <f>Лист1!F59+Лист1!I59+Лист1!L59+Лист1!O59+Лист1!R59</f>
        <v>5.5</v>
      </c>
      <c r="S59" s="50">
        <f>R59+R60+R61</f>
        <v>17.5</v>
      </c>
      <c r="T59" s="53">
        <v>21</v>
      </c>
      <c r="U59" s="23">
        <f>R59+Лист1!U59</f>
        <v>6.5</v>
      </c>
      <c r="V59" s="50">
        <f>U59+U60+U61</f>
        <v>20</v>
      </c>
      <c r="W59" s="60">
        <v>5</v>
      </c>
      <c r="X59" s="23">
        <f>U59+Лист1!X59</f>
        <v>7.5</v>
      </c>
      <c r="Y59" s="52">
        <f>X59+X60+X61</f>
        <v>21.5</v>
      </c>
      <c r="Z59" s="53">
        <v>12</v>
      </c>
      <c r="AA59" s="23">
        <f>X59+Лист1!AA59</f>
        <v>9.5</v>
      </c>
      <c r="AB59" s="50">
        <f>AA59+AA60+AA61</f>
        <v>26.5</v>
      </c>
      <c r="AC59" s="56">
        <v>1</v>
      </c>
      <c r="AD59" s="23">
        <f>AA59+Лист1!AD59</f>
        <v>10</v>
      </c>
      <c r="AE59" s="50">
        <f>AD59+AD60+AD61</f>
        <v>31</v>
      </c>
      <c r="AF59" s="22"/>
      <c r="AG59" s="52"/>
      <c r="AH59" s="52"/>
      <c r="AI59" s="3"/>
    </row>
    <row r="60" spans="2:35" ht="12.75" customHeight="1">
      <c r="B60" s="50"/>
      <c r="C60" s="71"/>
      <c r="D60" s="3" t="s">
        <v>78</v>
      </c>
      <c r="E60" s="54"/>
      <c r="F60" s="15">
        <v>1</v>
      </c>
      <c r="G60" s="50"/>
      <c r="H60" s="54"/>
      <c r="I60" s="20">
        <v>2</v>
      </c>
      <c r="J60" s="50"/>
      <c r="K60" s="54"/>
      <c r="L60" s="20">
        <f>Лист1!L60+Лист1!I60+Лист1!F60</f>
        <v>4</v>
      </c>
      <c r="M60" s="50"/>
      <c r="N60" s="54"/>
      <c r="O60" s="20">
        <f>Лист1!F60+Лист1!I60+Лист1!L60+Лист1!O60</f>
        <v>6</v>
      </c>
      <c r="P60" s="50"/>
      <c r="Q60" s="54"/>
      <c r="R60" s="20">
        <f>Лист1!F60+Лист1!I60+Лист1!L60+Лист1!O60+Лист1!R60</f>
        <v>7.5</v>
      </c>
      <c r="S60" s="50"/>
      <c r="T60" s="54"/>
      <c r="U60" s="23">
        <f>R60+Лист1!U60</f>
        <v>8</v>
      </c>
      <c r="V60" s="50"/>
      <c r="W60" s="61"/>
      <c r="X60" s="23">
        <f>U60+Лист1!X60</f>
        <v>8</v>
      </c>
      <c r="Y60" s="50"/>
      <c r="Z60" s="54"/>
      <c r="AA60" s="23">
        <f>X60+Лист1!AA60</f>
        <v>9</v>
      </c>
      <c r="AB60" s="50"/>
      <c r="AC60" s="57"/>
      <c r="AD60" s="20">
        <f>AA60+Лист1!AD60</f>
        <v>11</v>
      </c>
      <c r="AE60" s="50"/>
      <c r="AF60" s="20"/>
      <c r="AG60" s="50"/>
      <c r="AH60" s="50"/>
      <c r="AI60" s="3"/>
    </row>
    <row r="61" spans="2:35" ht="13.5" customHeight="1" thickBot="1">
      <c r="B61" s="63"/>
      <c r="C61" s="72"/>
      <c r="D61" s="9" t="s">
        <v>79</v>
      </c>
      <c r="E61" s="67"/>
      <c r="F61" s="16">
        <v>2</v>
      </c>
      <c r="G61" s="63"/>
      <c r="H61" s="67"/>
      <c r="I61" s="21">
        <v>4</v>
      </c>
      <c r="J61" s="63"/>
      <c r="K61" s="67"/>
      <c r="L61" s="23">
        <f>Лист1!L61+Лист1!I61+Лист1!F61</f>
        <v>4</v>
      </c>
      <c r="M61" s="63"/>
      <c r="N61" s="67"/>
      <c r="O61" s="23">
        <f>Лист1!F61+Лист1!I61+Лист1!L61+Лист1!O61</f>
        <v>4.5</v>
      </c>
      <c r="P61" s="63"/>
      <c r="Q61" s="67"/>
      <c r="R61" s="21">
        <f>Лист1!F61+Лист1!I61+Лист1!L61+Лист1!O61+Лист1!R61</f>
        <v>4.5</v>
      </c>
      <c r="S61" s="63"/>
      <c r="T61" s="67"/>
      <c r="U61" s="21">
        <f>R61+Лист1!U61</f>
        <v>5.5</v>
      </c>
      <c r="V61" s="63"/>
      <c r="W61" s="69"/>
      <c r="X61" s="21">
        <f>U61+Лист1!X61</f>
        <v>6</v>
      </c>
      <c r="Y61" s="63"/>
      <c r="Z61" s="67"/>
      <c r="AA61" s="21">
        <f>X61+Лист1!AA61</f>
        <v>8</v>
      </c>
      <c r="AB61" s="63"/>
      <c r="AC61" s="68"/>
      <c r="AD61" s="21">
        <f>AA61+Лист1!AD61</f>
        <v>10</v>
      </c>
      <c r="AE61" s="63"/>
      <c r="AF61" s="21"/>
      <c r="AG61" s="63"/>
      <c r="AH61" s="63"/>
      <c r="AI61" s="3"/>
    </row>
    <row r="62" spans="2:35" ht="12.75" customHeight="1">
      <c r="B62" s="52">
        <v>19</v>
      </c>
      <c r="C62" s="64" t="s">
        <v>37</v>
      </c>
      <c r="D62" s="11" t="s">
        <v>90</v>
      </c>
      <c r="E62" s="53">
        <v>20</v>
      </c>
      <c r="F62" s="17">
        <v>1</v>
      </c>
      <c r="G62" s="52">
        <v>5</v>
      </c>
      <c r="H62" s="53">
        <v>21</v>
      </c>
      <c r="I62" s="22">
        <v>1</v>
      </c>
      <c r="J62" s="52">
        <v>5.5</v>
      </c>
      <c r="K62" s="53">
        <v>12</v>
      </c>
      <c r="L62" s="22">
        <f>Лист1!L62+Лист1!I62+Лист1!F62</f>
        <v>1.5</v>
      </c>
      <c r="M62" s="52">
        <f>L62+L63+L64</f>
        <v>9</v>
      </c>
      <c r="N62" s="53">
        <v>7</v>
      </c>
      <c r="O62" s="22">
        <f>Лист1!F62+Лист1!I62+Лист1!L62+Лист1!O62</f>
        <v>1.5</v>
      </c>
      <c r="P62" s="50">
        <f>O62+O63+O64</f>
        <v>11.5</v>
      </c>
      <c r="Q62" s="53">
        <v>2</v>
      </c>
      <c r="R62" s="23">
        <f>Лист1!F62+Лист1!I62+Лист1!L62+Лист1!O62+Лист1!R62</f>
        <v>2</v>
      </c>
      <c r="S62" s="50">
        <f>R62+R63+R64</f>
        <v>16</v>
      </c>
      <c r="T62" s="53">
        <v>3</v>
      </c>
      <c r="U62" s="23">
        <f>R62+Лист1!U62</f>
        <v>2</v>
      </c>
      <c r="V62" s="50">
        <f>U62+U63+U64</f>
        <v>18</v>
      </c>
      <c r="W62" s="60">
        <v>6</v>
      </c>
      <c r="X62" s="23">
        <f>U62+Лист1!X62</f>
        <v>2</v>
      </c>
      <c r="Y62" s="52">
        <f>X62+X63+X64</f>
        <v>20</v>
      </c>
      <c r="Z62" s="53">
        <v>9</v>
      </c>
      <c r="AA62" s="23">
        <f>X62+Лист1!AA62</f>
        <v>2</v>
      </c>
      <c r="AB62" s="50">
        <f>AA62+AA63+AA64</f>
        <v>23</v>
      </c>
      <c r="AC62" s="56">
        <v>22</v>
      </c>
      <c r="AD62" s="23">
        <f>AA62+Лист1!AD62</f>
        <v>4</v>
      </c>
      <c r="AE62" s="50">
        <f>AD62+AD63+AD64</f>
        <v>29</v>
      </c>
      <c r="AF62" s="22"/>
      <c r="AG62" s="52"/>
      <c r="AH62" s="52"/>
      <c r="AI62" s="3"/>
    </row>
    <row r="63" spans="2:35" ht="12.75" customHeight="1">
      <c r="B63" s="50"/>
      <c r="C63" s="65"/>
      <c r="D63" s="3" t="s">
        <v>91</v>
      </c>
      <c r="E63" s="54"/>
      <c r="F63" s="15">
        <v>2</v>
      </c>
      <c r="G63" s="50"/>
      <c r="H63" s="54"/>
      <c r="I63" s="20">
        <v>2.5</v>
      </c>
      <c r="J63" s="50"/>
      <c r="K63" s="54"/>
      <c r="L63" s="20">
        <f>Лист1!L63+Лист1!I63+Лист1!F63</f>
        <v>3.5</v>
      </c>
      <c r="M63" s="50"/>
      <c r="N63" s="54"/>
      <c r="O63" s="20">
        <f>Лист1!F63+Лист1!I63+Лист1!L63+Лист1!O63</f>
        <v>4</v>
      </c>
      <c r="P63" s="50"/>
      <c r="Q63" s="54"/>
      <c r="R63" s="20">
        <f>Лист1!F63+Лист1!I63+Лист1!L63+Лист1!O63+Лист1!R63</f>
        <v>6</v>
      </c>
      <c r="S63" s="50"/>
      <c r="T63" s="54"/>
      <c r="U63" s="23">
        <f>R63+Лист1!U63</f>
        <v>8</v>
      </c>
      <c r="V63" s="50"/>
      <c r="W63" s="61"/>
      <c r="X63" s="23">
        <f>U63+Лист1!X63</f>
        <v>10</v>
      </c>
      <c r="Y63" s="50"/>
      <c r="Z63" s="54"/>
      <c r="AA63" s="23">
        <f>X63+Лист1!AA63</f>
        <v>12</v>
      </c>
      <c r="AB63" s="50"/>
      <c r="AC63" s="57"/>
      <c r="AD63" s="20">
        <f>AA63+Лист1!AD63</f>
        <v>14</v>
      </c>
      <c r="AE63" s="50"/>
      <c r="AF63" s="20"/>
      <c r="AG63" s="50"/>
      <c r="AH63" s="50"/>
      <c r="AI63" s="3"/>
    </row>
    <row r="64" spans="2:35" ht="13.5" customHeight="1" thickBot="1">
      <c r="B64" s="63"/>
      <c r="C64" s="73"/>
      <c r="D64" s="9" t="s">
        <v>92</v>
      </c>
      <c r="E64" s="67"/>
      <c r="F64" s="16">
        <v>2</v>
      </c>
      <c r="G64" s="63"/>
      <c r="H64" s="67"/>
      <c r="I64" s="21">
        <v>2</v>
      </c>
      <c r="J64" s="63"/>
      <c r="K64" s="67"/>
      <c r="L64" s="23">
        <f>Лист1!L64+Лист1!I64+Лист1!F64</f>
        <v>4</v>
      </c>
      <c r="M64" s="63"/>
      <c r="N64" s="67"/>
      <c r="O64" s="23">
        <f>Лист1!F64+Лист1!I64+Лист1!L64+Лист1!O64</f>
        <v>6</v>
      </c>
      <c r="P64" s="63"/>
      <c r="Q64" s="67"/>
      <c r="R64" s="21">
        <f>Лист1!F64+Лист1!I64+Лист1!L64+Лист1!O64+Лист1!R64</f>
        <v>8</v>
      </c>
      <c r="S64" s="63"/>
      <c r="T64" s="67"/>
      <c r="U64" s="21">
        <f>R64+Лист1!U64</f>
        <v>8</v>
      </c>
      <c r="V64" s="63"/>
      <c r="W64" s="69"/>
      <c r="X64" s="21">
        <f>U64+Лист1!X64</f>
        <v>8</v>
      </c>
      <c r="Y64" s="63"/>
      <c r="Z64" s="67"/>
      <c r="AA64" s="21">
        <f>X64+Лист1!AA64</f>
        <v>9</v>
      </c>
      <c r="AB64" s="63"/>
      <c r="AC64" s="68"/>
      <c r="AD64" s="21">
        <f>AA64+Лист1!AD64</f>
        <v>11</v>
      </c>
      <c r="AE64" s="63"/>
      <c r="AF64" s="21"/>
      <c r="AG64" s="63"/>
      <c r="AH64" s="63"/>
      <c r="AI64" s="3"/>
    </row>
    <row r="65" spans="2:35" ht="12.75" customHeight="1">
      <c r="B65" s="52">
        <v>20</v>
      </c>
      <c r="C65" s="70" t="s">
        <v>111</v>
      </c>
      <c r="D65" s="11" t="s">
        <v>41</v>
      </c>
      <c r="E65" s="53">
        <v>19</v>
      </c>
      <c r="F65" s="17">
        <v>1</v>
      </c>
      <c r="G65" s="52">
        <v>1</v>
      </c>
      <c r="H65" s="53">
        <v>12</v>
      </c>
      <c r="I65" s="22">
        <v>2</v>
      </c>
      <c r="J65" s="52">
        <v>2.5</v>
      </c>
      <c r="K65" s="53">
        <v>15</v>
      </c>
      <c r="L65" s="22">
        <f>Лист1!L65+Лист1!I65+Лист1!F65</f>
        <v>4</v>
      </c>
      <c r="M65" s="52">
        <f>L65+L66+L67</f>
        <v>5.5</v>
      </c>
      <c r="N65" s="53">
        <v>22</v>
      </c>
      <c r="O65" s="22">
        <f>Лист1!F65+Лист1!I65+Лист1!L65+Лист1!O65</f>
        <v>6</v>
      </c>
      <c r="P65" s="50">
        <f>O65+O66+O67</f>
        <v>9.5</v>
      </c>
      <c r="Q65" s="53">
        <v>13</v>
      </c>
      <c r="R65" s="23">
        <f>Лист1!F65+Лист1!I65+Лист1!L65+Лист1!O65+Лист1!R65</f>
        <v>6</v>
      </c>
      <c r="S65" s="50">
        <f>R65+R66+R67</f>
        <v>12.5</v>
      </c>
      <c r="T65" s="53">
        <v>17</v>
      </c>
      <c r="U65" s="23">
        <f>R65+Лист1!U65</f>
        <v>6</v>
      </c>
      <c r="V65" s="50">
        <f>U65+U66+U67</f>
        <v>14.5</v>
      </c>
      <c r="W65" s="60">
        <v>7</v>
      </c>
      <c r="X65" s="23">
        <f>U65+Лист1!X65</f>
        <v>7</v>
      </c>
      <c r="Y65" s="52">
        <f>X65+X66+X67</f>
        <v>15.5</v>
      </c>
      <c r="Z65" s="53">
        <v>1</v>
      </c>
      <c r="AA65" s="23">
        <f>X65+Лист1!AA65</f>
        <v>7</v>
      </c>
      <c r="AB65" s="50">
        <f>AA65+AA66+AA67</f>
        <v>16.5</v>
      </c>
      <c r="AC65" s="56">
        <v>16</v>
      </c>
      <c r="AD65" s="23">
        <f>AA65+Лист1!AD65</f>
        <v>9</v>
      </c>
      <c r="AE65" s="50">
        <f>AD65+AD66+AD67</f>
        <v>18.5</v>
      </c>
      <c r="AF65" s="22"/>
      <c r="AG65" s="52"/>
      <c r="AH65" s="52"/>
      <c r="AI65" s="3"/>
    </row>
    <row r="66" spans="2:35" ht="12.75" customHeight="1">
      <c r="B66" s="50"/>
      <c r="C66" s="71"/>
      <c r="D66" s="3" t="s">
        <v>45</v>
      </c>
      <c r="E66" s="54"/>
      <c r="F66" s="15">
        <v>0</v>
      </c>
      <c r="G66" s="50"/>
      <c r="H66" s="54"/>
      <c r="I66" s="20">
        <v>0</v>
      </c>
      <c r="J66" s="50"/>
      <c r="K66" s="54"/>
      <c r="L66" s="20">
        <f>Лист1!L66+Лист1!I66+Лист1!F66</f>
        <v>0</v>
      </c>
      <c r="M66" s="50"/>
      <c r="N66" s="54"/>
      <c r="O66" s="20">
        <f>Лист1!F66+Лист1!I66+Лист1!L66+Лист1!O66</f>
        <v>0</v>
      </c>
      <c r="P66" s="50"/>
      <c r="Q66" s="54"/>
      <c r="R66" s="20">
        <f>Лист1!F66+Лист1!I66+Лист1!L66+Лист1!O66+Лист1!R66</f>
        <v>1</v>
      </c>
      <c r="S66" s="50"/>
      <c r="T66" s="54"/>
      <c r="U66" s="23">
        <f>R66+Лист1!U66</f>
        <v>1</v>
      </c>
      <c r="V66" s="50"/>
      <c r="W66" s="61"/>
      <c r="X66" s="23">
        <f>U66+Лист1!X66</f>
        <v>1</v>
      </c>
      <c r="Y66" s="50"/>
      <c r="Z66" s="54"/>
      <c r="AA66" s="23">
        <f>X66+Лист1!AA66</f>
        <v>1</v>
      </c>
      <c r="AB66" s="50"/>
      <c r="AC66" s="57"/>
      <c r="AD66" s="20">
        <f>AA66+Лист1!AD66</f>
        <v>1</v>
      </c>
      <c r="AE66" s="50"/>
      <c r="AF66" s="20"/>
      <c r="AG66" s="50"/>
      <c r="AH66" s="50"/>
      <c r="AI66" s="3"/>
    </row>
    <row r="67" spans="2:35" ht="13.5" customHeight="1" thickBot="1">
      <c r="B67" s="63"/>
      <c r="C67" s="72"/>
      <c r="D67" s="9" t="s">
        <v>46</v>
      </c>
      <c r="E67" s="67"/>
      <c r="F67" s="16">
        <v>0</v>
      </c>
      <c r="G67" s="63"/>
      <c r="H67" s="67"/>
      <c r="I67" s="21">
        <v>0.5</v>
      </c>
      <c r="J67" s="63"/>
      <c r="K67" s="67"/>
      <c r="L67" s="23">
        <f>Лист1!L67+Лист1!I67+Лист1!F67</f>
        <v>1.5</v>
      </c>
      <c r="M67" s="63"/>
      <c r="N67" s="67"/>
      <c r="O67" s="23">
        <f>Лист1!F67+Лист1!I67+Лист1!L67+Лист1!O67</f>
        <v>3.5</v>
      </c>
      <c r="P67" s="63"/>
      <c r="Q67" s="67"/>
      <c r="R67" s="21">
        <f>Лист1!F67+Лист1!I67+Лист1!L67+Лист1!O67+Лист1!R67</f>
        <v>5.5</v>
      </c>
      <c r="S67" s="63"/>
      <c r="T67" s="67"/>
      <c r="U67" s="21">
        <f>R67+Лист1!U67</f>
        <v>7.5</v>
      </c>
      <c r="V67" s="63"/>
      <c r="W67" s="69"/>
      <c r="X67" s="21">
        <f>U67+Лист1!X67</f>
        <v>7.5</v>
      </c>
      <c r="Y67" s="63"/>
      <c r="Z67" s="67"/>
      <c r="AA67" s="21">
        <f>X67+Лист1!AA67</f>
        <v>8.5</v>
      </c>
      <c r="AB67" s="63"/>
      <c r="AC67" s="68"/>
      <c r="AD67" s="21">
        <f>AA67+Лист1!AD67</f>
        <v>8.5</v>
      </c>
      <c r="AE67" s="63"/>
      <c r="AF67" s="21"/>
      <c r="AG67" s="63"/>
      <c r="AH67" s="63"/>
      <c r="AI67" s="3"/>
    </row>
    <row r="68" spans="2:35" ht="12.75" customHeight="1">
      <c r="B68" s="52">
        <v>21</v>
      </c>
      <c r="C68" s="70" t="s">
        <v>110</v>
      </c>
      <c r="D68" s="11" t="s">
        <v>71</v>
      </c>
      <c r="E68" s="53">
        <v>22</v>
      </c>
      <c r="F68" s="17">
        <v>2</v>
      </c>
      <c r="G68" s="52">
        <v>5</v>
      </c>
      <c r="H68" s="53">
        <v>19</v>
      </c>
      <c r="I68" s="22">
        <v>4</v>
      </c>
      <c r="J68" s="52">
        <v>10.5</v>
      </c>
      <c r="K68" s="53">
        <v>3</v>
      </c>
      <c r="L68" s="22">
        <f>Лист1!L68+Лист1!I68+Лист1!F68</f>
        <v>6</v>
      </c>
      <c r="M68" s="52">
        <f>L68+L69+L70</f>
        <v>15.5</v>
      </c>
      <c r="N68" s="53">
        <v>14</v>
      </c>
      <c r="O68" s="22">
        <f>Лист1!F68+Лист1!I68+Лист1!L68+Лист1!O68</f>
        <v>6.5</v>
      </c>
      <c r="P68" s="50">
        <f>O68+O69+O70</f>
        <v>16.5</v>
      </c>
      <c r="Q68" s="53">
        <v>11</v>
      </c>
      <c r="R68" s="23">
        <f>Лист1!F68+Лист1!I68+Лист1!L68+Лист1!O68+Лист1!R68</f>
        <v>7.5</v>
      </c>
      <c r="S68" s="50">
        <f>R68+R69+R70</f>
        <v>18.5</v>
      </c>
      <c r="T68" s="53">
        <v>18</v>
      </c>
      <c r="U68" s="23">
        <f>R68+Лист1!U68</f>
        <v>8.5</v>
      </c>
      <c r="V68" s="52">
        <f>U68+U69+U70</f>
        <v>22</v>
      </c>
      <c r="W68" s="60">
        <v>1</v>
      </c>
      <c r="X68" s="23">
        <f>U68+Лист1!X68</f>
        <v>10.5</v>
      </c>
      <c r="Y68" s="52">
        <f>X68+X69+X70</f>
        <v>28</v>
      </c>
      <c r="Z68" s="53">
        <v>7</v>
      </c>
      <c r="AA68" s="23">
        <f>X68+Лист1!AA68</f>
        <v>12.5</v>
      </c>
      <c r="AB68" s="50">
        <f>AA68+AA69+AA70</f>
        <v>33</v>
      </c>
      <c r="AC68" s="56">
        <v>5</v>
      </c>
      <c r="AD68" s="23">
        <f>AA68+Лист1!AD68</f>
        <v>14.5</v>
      </c>
      <c r="AE68" s="50">
        <f>AD68+AD69+AD70</f>
        <v>35.5</v>
      </c>
      <c r="AF68" s="22"/>
      <c r="AG68" s="52"/>
      <c r="AH68" s="52"/>
      <c r="AI68" s="3"/>
    </row>
    <row r="69" spans="2:35" ht="12.75" customHeight="1">
      <c r="B69" s="50"/>
      <c r="C69" s="71"/>
      <c r="D69" s="3" t="s">
        <v>72</v>
      </c>
      <c r="E69" s="54"/>
      <c r="F69" s="15">
        <v>1</v>
      </c>
      <c r="G69" s="50"/>
      <c r="H69" s="54"/>
      <c r="I69" s="20">
        <v>2.5</v>
      </c>
      <c r="J69" s="50"/>
      <c r="K69" s="54"/>
      <c r="L69" s="20">
        <f>Лист1!L69+Лист1!I69+Лист1!F69</f>
        <v>4.5</v>
      </c>
      <c r="M69" s="50"/>
      <c r="N69" s="54"/>
      <c r="O69" s="20">
        <f>Лист1!F69+Лист1!I69+Лист1!L69+Лист1!O69</f>
        <v>5</v>
      </c>
      <c r="P69" s="50"/>
      <c r="Q69" s="54"/>
      <c r="R69" s="20">
        <f>Лист1!F69+Лист1!I69+Лист1!L69+Лист1!O69+Лист1!R69</f>
        <v>6</v>
      </c>
      <c r="S69" s="50"/>
      <c r="T69" s="54"/>
      <c r="U69" s="23">
        <f>R69+Лист1!U69</f>
        <v>7.5</v>
      </c>
      <c r="V69" s="50"/>
      <c r="W69" s="61"/>
      <c r="X69" s="23">
        <f>U69+Лист1!X69</f>
        <v>9.5</v>
      </c>
      <c r="Y69" s="50"/>
      <c r="Z69" s="54"/>
      <c r="AA69" s="23">
        <f>X69+Лист1!AA69</f>
        <v>10.5</v>
      </c>
      <c r="AB69" s="50"/>
      <c r="AC69" s="57"/>
      <c r="AD69" s="20">
        <f>AA69+Лист1!AD69</f>
        <v>11</v>
      </c>
      <c r="AE69" s="50"/>
      <c r="AF69" s="20"/>
      <c r="AG69" s="50"/>
      <c r="AH69" s="50"/>
      <c r="AI69" s="3"/>
    </row>
    <row r="70" spans="2:35" ht="13.5" customHeight="1" thickBot="1">
      <c r="B70" s="63"/>
      <c r="C70" s="72"/>
      <c r="D70" s="9" t="s">
        <v>73</v>
      </c>
      <c r="E70" s="67"/>
      <c r="F70" s="16">
        <v>2</v>
      </c>
      <c r="G70" s="63"/>
      <c r="H70" s="67"/>
      <c r="I70" s="21">
        <v>4</v>
      </c>
      <c r="J70" s="63"/>
      <c r="K70" s="67"/>
      <c r="L70" s="23">
        <f>Лист1!L70+Лист1!I70+Лист1!F70</f>
        <v>5</v>
      </c>
      <c r="M70" s="63"/>
      <c r="N70" s="67"/>
      <c r="O70" s="23">
        <f>Лист1!F70+Лист1!I70+Лист1!L70+Лист1!O70</f>
        <v>5</v>
      </c>
      <c r="P70" s="63"/>
      <c r="Q70" s="67"/>
      <c r="R70" s="21">
        <f>Лист1!F70+Лист1!I70+Лист1!L70+Лист1!O70+Лист1!R70</f>
        <v>5</v>
      </c>
      <c r="S70" s="63"/>
      <c r="T70" s="67"/>
      <c r="U70" s="21">
        <f>R70+Лист1!U70</f>
        <v>6</v>
      </c>
      <c r="V70" s="63"/>
      <c r="W70" s="69"/>
      <c r="X70" s="21">
        <f>U70+Лист1!X70</f>
        <v>8</v>
      </c>
      <c r="Y70" s="63"/>
      <c r="Z70" s="67"/>
      <c r="AA70" s="21">
        <f>X70+Лист1!AA70</f>
        <v>10</v>
      </c>
      <c r="AB70" s="63"/>
      <c r="AC70" s="68"/>
      <c r="AD70" s="21">
        <f>AA70+Лист1!AD70</f>
        <v>10</v>
      </c>
      <c r="AE70" s="63"/>
      <c r="AF70" s="21"/>
      <c r="AG70" s="63"/>
      <c r="AH70" s="63"/>
      <c r="AI70" s="3"/>
    </row>
    <row r="71" spans="2:35" ht="12.75" customHeight="1">
      <c r="B71" s="52">
        <v>22</v>
      </c>
      <c r="C71" s="64" t="s">
        <v>74</v>
      </c>
      <c r="D71" s="11" t="s">
        <v>50</v>
      </c>
      <c r="E71" s="53">
        <v>21</v>
      </c>
      <c r="F71" s="17">
        <v>0</v>
      </c>
      <c r="G71" s="52">
        <v>1</v>
      </c>
      <c r="H71" s="53">
        <v>13</v>
      </c>
      <c r="I71" s="22">
        <v>0</v>
      </c>
      <c r="J71" s="52">
        <v>3</v>
      </c>
      <c r="K71" s="53">
        <v>8</v>
      </c>
      <c r="L71" s="22">
        <f>Лист1!L71+Лист1!I71+Лист1!F71</f>
        <v>0</v>
      </c>
      <c r="M71" s="52">
        <f>L71+L72+L73</f>
        <v>4</v>
      </c>
      <c r="N71" s="53">
        <v>20</v>
      </c>
      <c r="O71" s="22">
        <f>Лист1!F71+Лист1!I71+Лист1!L71+Лист1!O71</f>
        <v>0</v>
      </c>
      <c r="P71" s="52">
        <f>O71+O72+O73</f>
        <v>6</v>
      </c>
      <c r="Q71" s="53">
        <v>15</v>
      </c>
      <c r="R71" s="23">
        <f>Лист1!F71+Лист1!I71+Лист1!L71+Лист1!O71+Лист1!R71</f>
        <v>0</v>
      </c>
      <c r="S71" s="59">
        <f>R71+R72+R73</f>
        <v>7</v>
      </c>
      <c r="T71" s="53">
        <v>2</v>
      </c>
      <c r="U71" s="23">
        <f>R71+Лист1!U71</f>
        <v>0</v>
      </c>
      <c r="V71" s="50">
        <f>U71+U72+U73</f>
        <v>7</v>
      </c>
      <c r="W71" s="60">
        <v>9</v>
      </c>
      <c r="X71" s="23">
        <f>U71+Лист1!X71</f>
        <v>0</v>
      </c>
      <c r="Y71" s="52">
        <f>X71+X72+X73</f>
        <v>8</v>
      </c>
      <c r="Z71" s="53">
        <v>6</v>
      </c>
      <c r="AA71" s="23">
        <f>X71+Лист1!AA71</f>
        <v>0</v>
      </c>
      <c r="AB71" s="52">
        <f>AA71+AA72+AA73</f>
        <v>10</v>
      </c>
      <c r="AC71" s="56">
        <v>19</v>
      </c>
      <c r="AD71" s="23">
        <f>AA71+Лист1!AD71</f>
        <v>0</v>
      </c>
      <c r="AE71" s="50">
        <f>AD71+AD72+AD73</f>
        <v>10</v>
      </c>
      <c r="AF71" s="22"/>
      <c r="AG71" s="52"/>
      <c r="AH71" s="52"/>
      <c r="AI71" s="3"/>
    </row>
    <row r="72" spans="2:35" ht="12.75" customHeight="1">
      <c r="B72" s="50"/>
      <c r="C72" s="65"/>
      <c r="D72" s="3" t="s">
        <v>51</v>
      </c>
      <c r="E72" s="54"/>
      <c r="F72" s="15">
        <v>1</v>
      </c>
      <c r="G72" s="50"/>
      <c r="H72" s="54"/>
      <c r="I72" s="20">
        <v>2</v>
      </c>
      <c r="J72" s="50"/>
      <c r="K72" s="54"/>
      <c r="L72" s="20">
        <f>Лист1!L72+Лист1!I72+Лист1!F72</f>
        <v>4</v>
      </c>
      <c r="M72" s="50"/>
      <c r="N72" s="54"/>
      <c r="O72" s="20">
        <f>Лист1!F72+Лист1!I72+Лист1!L72+Лист1!O72</f>
        <v>6</v>
      </c>
      <c r="P72" s="50"/>
      <c r="Q72" s="54"/>
      <c r="R72" s="20">
        <f>Лист1!F72+Лист1!I72+Лист1!L72+Лист1!O72+Лист1!R72</f>
        <v>7</v>
      </c>
      <c r="S72" s="50"/>
      <c r="T72" s="54"/>
      <c r="U72" s="23">
        <f>R72+Лист1!U72</f>
        <v>7</v>
      </c>
      <c r="V72" s="50"/>
      <c r="W72" s="61"/>
      <c r="X72" s="23">
        <f>U72+Лист1!X72</f>
        <v>8</v>
      </c>
      <c r="Y72" s="50"/>
      <c r="Z72" s="54"/>
      <c r="AA72" s="23">
        <f>X72+Лист1!AA72</f>
        <v>10</v>
      </c>
      <c r="AB72" s="50"/>
      <c r="AC72" s="57"/>
      <c r="AD72" s="20">
        <f>AA72+Лист1!AD72</f>
        <v>10</v>
      </c>
      <c r="AE72" s="50"/>
      <c r="AF72" s="20"/>
      <c r="AG72" s="50"/>
      <c r="AH72" s="50"/>
      <c r="AI72" s="3"/>
    </row>
    <row r="73" spans="2:35" ht="13.5" customHeight="1" thickBot="1">
      <c r="B73" s="51"/>
      <c r="C73" s="66"/>
      <c r="D73" s="5" t="s">
        <v>52</v>
      </c>
      <c r="E73" s="55"/>
      <c r="F73" s="18">
        <v>0</v>
      </c>
      <c r="G73" s="51"/>
      <c r="H73" s="55"/>
      <c r="I73" s="24">
        <v>0</v>
      </c>
      <c r="J73" s="51"/>
      <c r="K73" s="55"/>
      <c r="L73" s="7">
        <f>Лист1!L73+Лист1!I73+Лист1!F73</f>
        <v>0</v>
      </c>
      <c r="M73" s="51"/>
      <c r="N73" s="55"/>
      <c r="O73" s="24">
        <f>Лист1!F73+Лист1!I73+Лист1!L73+Лист1!O73</f>
        <v>0</v>
      </c>
      <c r="P73" s="51"/>
      <c r="Q73" s="55"/>
      <c r="R73" s="24">
        <f>Лист1!F73+Лист1!I73+Лист1!L73+Лист1!O73+Лист1!R73</f>
        <v>0</v>
      </c>
      <c r="S73" s="51"/>
      <c r="T73" s="55"/>
      <c r="U73" s="24">
        <f>R73+Лист1!U73</f>
        <v>0</v>
      </c>
      <c r="V73" s="51"/>
      <c r="W73" s="62"/>
      <c r="X73" s="24">
        <f>U73+Лист1!X73</f>
        <v>0</v>
      </c>
      <c r="Y73" s="51"/>
      <c r="Z73" s="55"/>
      <c r="AA73" s="24">
        <f>X73+Лист1!AA73</f>
        <v>0</v>
      </c>
      <c r="AB73" s="51"/>
      <c r="AC73" s="58"/>
      <c r="AD73" s="24">
        <f>AA73+Лист1!AD73</f>
        <v>0</v>
      </c>
      <c r="AE73" s="51"/>
      <c r="AF73" s="24"/>
      <c r="AG73" s="51"/>
      <c r="AH73" s="51"/>
      <c r="AI73" s="3"/>
    </row>
    <row r="74" spans="2:35" ht="13.5" thickTop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ht="18.75">
      <c r="B75" s="10"/>
      <c r="C75" s="10"/>
      <c r="D75" s="25" t="s">
        <v>86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35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2:35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2:35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</sheetData>
  <mergeCells count="505">
    <mergeCell ref="C5:C7"/>
    <mergeCell ref="D5:D7"/>
    <mergeCell ref="E5:G5"/>
    <mergeCell ref="H5:J5"/>
    <mergeCell ref="E6:E7"/>
    <mergeCell ref="H6:H7"/>
    <mergeCell ref="K5:M5"/>
    <mergeCell ref="N5:P5"/>
    <mergeCell ref="Q5:S5"/>
    <mergeCell ref="T5:V5"/>
    <mergeCell ref="W5:Y5"/>
    <mergeCell ref="Z5:AB5"/>
    <mergeCell ref="AC5:AE5"/>
    <mergeCell ref="AF5:AH5"/>
    <mergeCell ref="K6:K7"/>
    <mergeCell ref="N6:N7"/>
    <mergeCell ref="Q6:Q7"/>
    <mergeCell ref="T6:T7"/>
    <mergeCell ref="W6:W7"/>
    <mergeCell ref="Z6:Z7"/>
    <mergeCell ref="AC6:AC7"/>
    <mergeCell ref="B8:B10"/>
    <mergeCell ref="C8:C10"/>
    <mergeCell ref="E8:E10"/>
    <mergeCell ref="G8:G10"/>
    <mergeCell ref="H8:H10"/>
    <mergeCell ref="J8:J10"/>
    <mergeCell ref="K8:K10"/>
    <mergeCell ref="M8:M10"/>
    <mergeCell ref="N8:N10"/>
    <mergeCell ref="P8:P10"/>
    <mergeCell ref="Q8:Q10"/>
    <mergeCell ref="S8:S10"/>
    <mergeCell ref="T8:T10"/>
    <mergeCell ref="V8:V10"/>
    <mergeCell ref="W8:W10"/>
    <mergeCell ref="Y8:Y10"/>
    <mergeCell ref="Z8:Z10"/>
    <mergeCell ref="AB8:AB10"/>
    <mergeCell ref="AC8:AC10"/>
    <mergeCell ref="AE8:AE10"/>
    <mergeCell ref="AG8:AG10"/>
    <mergeCell ref="AH8:AH10"/>
    <mergeCell ref="B11:B13"/>
    <mergeCell ref="C11:C13"/>
    <mergeCell ref="E11:E13"/>
    <mergeCell ref="G11:G13"/>
    <mergeCell ref="H11:H13"/>
    <mergeCell ref="J11:J13"/>
    <mergeCell ref="K11:K13"/>
    <mergeCell ref="M11:M13"/>
    <mergeCell ref="N11:N13"/>
    <mergeCell ref="P11:P13"/>
    <mergeCell ref="Q11:Q13"/>
    <mergeCell ref="S11:S13"/>
    <mergeCell ref="T11:T13"/>
    <mergeCell ref="V11:V13"/>
    <mergeCell ref="W11:W13"/>
    <mergeCell ref="Y11:Y13"/>
    <mergeCell ref="Z11:Z13"/>
    <mergeCell ref="AB11:AB13"/>
    <mergeCell ref="AC11:AC13"/>
    <mergeCell ref="AE11:AE13"/>
    <mergeCell ref="AG11:AG13"/>
    <mergeCell ref="AH11:AH13"/>
    <mergeCell ref="B14:B16"/>
    <mergeCell ref="C14:C16"/>
    <mergeCell ref="E14:E16"/>
    <mergeCell ref="G14:G16"/>
    <mergeCell ref="H14:H16"/>
    <mergeCell ref="J14:J16"/>
    <mergeCell ref="K14:K16"/>
    <mergeCell ref="M14:M16"/>
    <mergeCell ref="N14:N16"/>
    <mergeCell ref="P14:P16"/>
    <mergeCell ref="Q14:Q16"/>
    <mergeCell ref="S14:S16"/>
    <mergeCell ref="T14:T16"/>
    <mergeCell ref="V14:V16"/>
    <mergeCell ref="W14:W16"/>
    <mergeCell ref="Y14:Y16"/>
    <mergeCell ref="Z14:Z16"/>
    <mergeCell ref="AB14:AB16"/>
    <mergeCell ref="AC14:AC16"/>
    <mergeCell ref="AE14:AE16"/>
    <mergeCell ref="AG14:AG16"/>
    <mergeCell ref="AH14:AH16"/>
    <mergeCell ref="B17:B19"/>
    <mergeCell ref="C17:C19"/>
    <mergeCell ref="E17:E19"/>
    <mergeCell ref="G17:G19"/>
    <mergeCell ref="H17:H19"/>
    <mergeCell ref="J17:J19"/>
    <mergeCell ref="K17:K19"/>
    <mergeCell ref="M17:M19"/>
    <mergeCell ref="N17:N19"/>
    <mergeCell ref="P17:P19"/>
    <mergeCell ref="Q17:Q19"/>
    <mergeCell ref="S17:S19"/>
    <mergeCell ref="T17:T19"/>
    <mergeCell ref="V17:V19"/>
    <mergeCell ref="W17:W19"/>
    <mergeCell ref="Y17:Y19"/>
    <mergeCell ref="Z17:Z19"/>
    <mergeCell ref="AB17:AB19"/>
    <mergeCell ref="AC17:AC19"/>
    <mergeCell ref="AE17:AE19"/>
    <mergeCell ref="AG17:AG19"/>
    <mergeCell ref="AH17:AH19"/>
    <mergeCell ref="B20:B22"/>
    <mergeCell ref="C20:C22"/>
    <mergeCell ref="E20:E22"/>
    <mergeCell ref="G20:G22"/>
    <mergeCell ref="H20:H22"/>
    <mergeCell ref="J20:J22"/>
    <mergeCell ref="K20:K22"/>
    <mergeCell ref="M20:M22"/>
    <mergeCell ref="N20:N22"/>
    <mergeCell ref="P20:P22"/>
    <mergeCell ref="Q20:Q22"/>
    <mergeCell ref="S20:S22"/>
    <mergeCell ref="T20:T22"/>
    <mergeCell ref="V20:V22"/>
    <mergeCell ref="W20:W22"/>
    <mergeCell ref="Y20:Y22"/>
    <mergeCell ref="Z20:Z22"/>
    <mergeCell ref="AB20:AB22"/>
    <mergeCell ref="AC20:AC22"/>
    <mergeCell ref="AE20:AE22"/>
    <mergeCell ref="AG20:AG22"/>
    <mergeCell ref="AH20:AH22"/>
    <mergeCell ref="B23:B25"/>
    <mergeCell ref="C23:C25"/>
    <mergeCell ref="E23:E25"/>
    <mergeCell ref="G23:G25"/>
    <mergeCell ref="H23:H25"/>
    <mergeCell ref="J23:J25"/>
    <mergeCell ref="K23:K25"/>
    <mergeCell ref="M23:M25"/>
    <mergeCell ref="N23:N25"/>
    <mergeCell ref="P23:P25"/>
    <mergeCell ref="Q23:Q25"/>
    <mergeCell ref="S23:S25"/>
    <mergeCell ref="T23:T25"/>
    <mergeCell ref="V23:V25"/>
    <mergeCell ref="W23:W25"/>
    <mergeCell ref="Y23:Y25"/>
    <mergeCell ref="Z23:Z25"/>
    <mergeCell ref="AB23:AB25"/>
    <mergeCell ref="AC23:AC25"/>
    <mergeCell ref="AE23:AE25"/>
    <mergeCell ref="AG23:AG25"/>
    <mergeCell ref="AH23:AH25"/>
    <mergeCell ref="B26:B28"/>
    <mergeCell ref="C26:C28"/>
    <mergeCell ref="E26:E28"/>
    <mergeCell ref="G26:G28"/>
    <mergeCell ref="H26:H28"/>
    <mergeCell ref="J26:J28"/>
    <mergeCell ref="K26:K28"/>
    <mergeCell ref="M26:M28"/>
    <mergeCell ref="N26:N28"/>
    <mergeCell ref="P26:P28"/>
    <mergeCell ref="Q26:Q28"/>
    <mergeCell ref="S26:S28"/>
    <mergeCell ref="T26:T28"/>
    <mergeCell ref="V26:V28"/>
    <mergeCell ref="W26:W28"/>
    <mergeCell ref="Y26:Y28"/>
    <mergeCell ref="Z26:Z28"/>
    <mergeCell ref="AB26:AB28"/>
    <mergeCell ref="AC26:AC28"/>
    <mergeCell ref="AE26:AE28"/>
    <mergeCell ref="AG26:AG28"/>
    <mergeCell ref="AH26:AH28"/>
    <mergeCell ref="B29:B31"/>
    <mergeCell ref="C29:C31"/>
    <mergeCell ref="E29:E31"/>
    <mergeCell ref="G29:G31"/>
    <mergeCell ref="H29:H31"/>
    <mergeCell ref="J29:J31"/>
    <mergeCell ref="K29:K31"/>
    <mergeCell ref="M29:M31"/>
    <mergeCell ref="N29:N31"/>
    <mergeCell ref="P29:P31"/>
    <mergeCell ref="Q29:Q31"/>
    <mergeCell ref="S29:S31"/>
    <mergeCell ref="T29:T31"/>
    <mergeCell ref="V29:V31"/>
    <mergeCell ref="W29:W31"/>
    <mergeCell ref="Y29:Y31"/>
    <mergeCell ref="Z29:Z31"/>
    <mergeCell ref="AB29:AB31"/>
    <mergeCell ref="AC29:AC31"/>
    <mergeCell ref="AE29:AE31"/>
    <mergeCell ref="AG29:AG31"/>
    <mergeCell ref="AH29:AH31"/>
    <mergeCell ref="B32:B34"/>
    <mergeCell ref="C32:C34"/>
    <mergeCell ref="E32:E34"/>
    <mergeCell ref="G32:G34"/>
    <mergeCell ref="H32:H34"/>
    <mergeCell ref="J32:J34"/>
    <mergeCell ref="K32:K34"/>
    <mergeCell ref="M32:M34"/>
    <mergeCell ref="N32:N34"/>
    <mergeCell ref="P32:P34"/>
    <mergeCell ref="Q32:Q34"/>
    <mergeCell ref="S32:S34"/>
    <mergeCell ref="T32:T34"/>
    <mergeCell ref="V32:V34"/>
    <mergeCell ref="W32:W34"/>
    <mergeCell ref="Y32:Y34"/>
    <mergeCell ref="Z32:Z34"/>
    <mergeCell ref="AB32:AB34"/>
    <mergeCell ref="AC32:AC34"/>
    <mergeCell ref="AE32:AE34"/>
    <mergeCell ref="AG32:AG34"/>
    <mergeCell ref="AH32:AH34"/>
    <mergeCell ref="B35:B37"/>
    <mergeCell ref="C35:C37"/>
    <mergeCell ref="E35:E37"/>
    <mergeCell ref="G35:G37"/>
    <mergeCell ref="H35:H37"/>
    <mergeCell ref="J35:J37"/>
    <mergeCell ref="K35:K37"/>
    <mergeCell ref="M35:M37"/>
    <mergeCell ref="N35:N37"/>
    <mergeCell ref="P35:P37"/>
    <mergeCell ref="Q35:Q37"/>
    <mergeCell ref="S35:S37"/>
    <mergeCell ref="T35:T37"/>
    <mergeCell ref="V35:V37"/>
    <mergeCell ref="W35:W37"/>
    <mergeCell ref="Y35:Y37"/>
    <mergeCell ref="Z35:Z37"/>
    <mergeCell ref="AB35:AB37"/>
    <mergeCell ref="AC35:AC37"/>
    <mergeCell ref="AE35:AE37"/>
    <mergeCell ref="AG35:AG37"/>
    <mergeCell ref="AH35:AH37"/>
    <mergeCell ref="B38:B40"/>
    <mergeCell ref="C38:C40"/>
    <mergeCell ref="E38:E40"/>
    <mergeCell ref="G38:G40"/>
    <mergeCell ref="H38:H40"/>
    <mergeCell ref="J38:J40"/>
    <mergeCell ref="K38:K40"/>
    <mergeCell ref="M38:M40"/>
    <mergeCell ref="N38:N40"/>
    <mergeCell ref="P38:P40"/>
    <mergeCell ref="Q38:Q40"/>
    <mergeCell ref="S38:S40"/>
    <mergeCell ref="T38:T40"/>
    <mergeCell ref="V38:V40"/>
    <mergeCell ref="W38:W40"/>
    <mergeCell ref="Y38:Y40"/>
    <mergeCell ref="Z38:Z40"/>
    <mergeCell ref="AB38:AB40"/>
    <mergeCell ref="AC38:AC40"/>
    <mergeCell ref="AE38:AE40"/>
    <mergeCell ref="AG38:AG40"/>
    <mergeCell ref="AH38:AH40"/>
    <mergeCell ref="B41:B43"/>
    <mergeCell ref="C41:C43"/>
    <mergeCell ref="E41:E43"/>
    <mergeCell ref="G41:G43"/>
    <mergeCell ref="H41:H43"/>
    <mergeCell ref="J41:J43"/>
    <mergeCell ref="K41:K43"/>
    <mergeCell ref="M41:M43"/>
    <mergeCell ref="N41:N43"/>
    <mergeCell ref="P41:P43"/>
    <mergeCell ref="Q41:Q43"/>
    <mergeCell ref="S41:S43"/>
    <mergeCell ref="T41:T43"/>
    <mergeCell ref="V41:V43"/>
    <mergeCell ref="W41:W43"/>
    <mergeCell ref="Y41:Y43"/>
    <mergeCell ref="Z41:Z43"/>
    <mergeCell ref="AB41:AB43"/>
    <mergeCell ref="AC41:AC43"/>
    <mergeCell ref="AE41:AE43"/>
    <mergeCell ref="AG41:AG43"/>
    <mergeCell ref="AH41:AH43"/>
    <mergeCell ref="B44:B46"/>
    <mergeCell ref="C44:C46"/>
    <mergeCell ref="E44:E46"/>
    <mergeCell ref="G44:G46"/>
    <mergeCell ref="H44:H46"/>
    <mergeCell ref="J44:J46"/>
    <mergeCell ref="K44:K46"/>
    <mergeCell ref="M44:M46"/>
    <mergeCell ref="N44:N46"/>
    <mergeCell ref="P44:P46"/>
    <mergeCell ref="Q44:Q46"/>
    <mergeCell ref="S44:S46"/>
    <mergeCell ref="T44:T46"/>
    <mergeCell ref="V44:V46"/>
    <mergeCell ref="W44:W46"/>
    <mergeCell ref="Y44:Y46"/>
    <mergeCell ref="Z44:Z46"/>
    <mergeCell ref="AB44:AB46"/>
    <mergeCell ref="AC44:AC46"/>
    <mergeCell ref="AE44:AE46"/>
    <mergeCell ref="AG44:AG46"/>
    <mergeCell ref="AH44:AH46"/>
    <mergeCell ref="B47:B49"/>
    <mergeCell ref="C47:C49"/>
    <mergeCell ref="E47:E49"/>
    <mergeCell ref="G47:G49"/>
    <mergeCell ref="H47:H49"/>
    <mergeCell ref="J47:J49"/>
    <mergeCell ref="K47:K49"/>
    <mergeCell ref="M47:M49"/>
    <mergeCell ref="N47:N49"/>
    <mergeCell ref="P47:P49"/>
    <mergeCell ref="Q47:Q49"/>
    <mergeCell ref="S47:S49"/>
    <mergeCell ref="T47:T49"/>
    <mergeCell ref="V47:V49"/>
    <mergeCell ref="W47:W49"/>
    <mergeCell ref="Y47:Y49"/>
    <mergeCell ref="Z47:Z49"/>
    <mergeCell ref="AB47:AB49"/>
    <mergeCell ref="AC47:AC49"/>
    <mergeCell ref="AE47:AE49"/>
    <mergeCell ref="AG47:AG49"/>
    <mergeCell ref="AH47:AH49"/>
    <mergeCell ref="B50:B52"/>
    <mergeCell ref="C50:C52"/>
    <mergeCell ref="E50:E52"/>
    <mergeCell ref="G50:G52"/>
    <mergeCell ref="H50:H52"/>
    <mergeCell ref="J50:J52"/>
    <mergeCell ref="K50:K52"/>
    <mergeCell ref="M50:M52"/>
    <mergeCell ref="N50:N52"/>
    <mergeCell ref="P50:P52"/>
    <mergeCell ref="Q50:Q52"/>
    <mergeCell ref="S50:S52"/>
    <mergeCell ref="T50:T52"/>
    <mergeCell ref="V50:V52"/>
    <mergeCell ref="W50:W52"/>
    <mergeCell ref="Y50:Y52"/>
    <mergeCell ref="Z50:Z52"/>
    <mergeCell ref="AB50:AB52"/>
    <mergeCell ref="AC50:AC52"/>
    <mergeCell ref="AE50:AE52"/>
    <mergeCell ref="AG50:AG52"/>
    <mergeCell ref="AH50:AH52"/>
    <mergeCell ref="B53:B55"/>
    <mergeCell ref="C53:C55"/>
    <mergeCell ref="E53:E55"/>
    <mergeCell ref="G53:G55"/>
    <mergeCell ref="H53:H55"/>
    <mergeCell ref="J53:J55"/>
    <mergeCell ref="K53:K55"/>
    <mergeCell ref="M53:M55"/>
    <mergeCell ref="N53:N55"/>
    <mergeCell ref="P53:P55"/>
    <mergeCell ref="Q53:Q55"/>
    <mergeCell ref="S53:S55"/>
    <mergeCell ref="T53:T55"/>
    <mergeCell ref="V53:V55"/>
    <mergeCell ref="W53:W55"/>
    <mergeCell ref="Y53:Y55"/>
    <mergeCell ref="Z53:Z55"/>
    <mergeCell ref="AB53:AB55"/>
    <mergeCell ref="AC53:AC55"/>
    <mergeCell ref="AE53:AE55"/>
    <mergeCell ref="AG53:AG55"/>
    <mergeCell ref="AH53:AH55"/>
    <mergeCell ref="B56:B58"/>
    <mergeCell ref="C56:C58"/>
    <mergeCell ref="E56:E58"/>
    <mergeCell ref="G56:G58"/>
    <mergeCell ref="H56:H58"/>
    <mergeCell ref="J56:J58"/>
    <mergeCell ref="K56:K58"/>
    <mergeCell ref="M56:M58"/>
    <mergeCell ref="N56:N58"/>
    <mergeCell ref="P56:P58"/>
    <mergeCell ref="Q56:Q58"/>
    <mergeCell ref="S56:S58"/>
    <mergeCell ref="T56:T58"/>
    <mergeCell ref="V56:V58"/>
    <mergeCell ref="W56:W58"/>
    <mergeCell ref="Y56:Y58"/>
    <mergeCell ref="Z56:Z58"/>
    <mergeCell ref="AB56:AB58"/>
    <mergeCell ref="AC56:AC58"/>
    <mergeCell ref="AE56:AE58"/>
    <mergeCell ref="AG56:AG58"/>
    <mergeCell ref="AH56:AH58"/>
    <mergeCell ref="B59:B61"/>
    <mergeCell ref="C59:C61"/>
    <mergeCell ref="E59:E61"/>
    <mergeCell ref="G59:G61"/>
    <mergeCell ref="H59:H61"/>
    <mergeCell ref="J59:J61"/>
    <mergeCell ref="K59:K61"/>
    <mergeCell ref="M59:M61"/>
    <mergeCell ref="N59:N61"/>
    <mergeCell ref="P59:P61"/>
    <mergeCell ref="Q59:Q61"/>
    <mergeCell ref="S59:S61"/>
    <mergeCell ref="T59:T61"/>
    <mergeCell ref="V59:V61"/>
    <mergeCell ref="W59:W61"/>
    <mergeCell ref="Y59:Y61"/>
    <mergeCell ref="Z59:Z61"/>
    <mergeCell ref="AB59:AB61"/>
    <mergeCell ref="AC59:AC61"/>
    <mergeCell ref="AE59:AE61"/>
    <mergeCell ref="AG59:AG61"/>
    <mergeCell ref="AH59:AH61"/>
    <mergeCell ref="B62:B64"/>
    <mergeCell ref="C62:C64"/>
    <mergeCell ref="E62:E64"/>
    <mergeCell ref="G62:G64"/>
    <mergeCell ref="H62:H64"/>
    <mergeCell ref="J62:J64"/>
    <mergeCell ref="K62:K64"/>
    <mergeCell ref="M62:M64"/>
    <mergeCell ref="N62:N64"/>
    <mergeCell ref="P62:P64"/>
    <mergeCell ref="Q62:Q64"/>
    <mergeCell ref="S62:S64"/>
    <mergeCell ref="T62:T64"/>
    <mergeCell ref="V62:V64"/>
    <mergeCell ref="W62:W64"/>
    <mergeCell ref="Y62:Y64"/>
    <mergeCell ref="Z62:Z64"/>
    <mergeCell ref="AB62:AB64"/>
    <mergeCell ref="AC62:AC64"/>
    <mergeCell ref="AE62:AE64"/>
    <mergeCell ref="AG62:AG64"/>
    <mergeCell ref="AH62:AH64"/>
    <mergeCell ref="B65:B67"/>
    <mergeCell ref="C65:C67"/>
    <mergeCell ref="E65:E67"/>
    <mergeCell ref="G65:G67"/>
    <mergeCell ref="H65:H67"/>
    <mergeCell ref="J65:J67"/>
    <mergeCell ref="K65:K67"/>
    <mergeCell ref="M65:M67"/>
    <mergeCell ref="N65:N67"/>
    <mergeCell ref="P65:P67"/>
    <mergeCell ref="Q65:Q67"/>
    <mergeCell ref="S65:S67"/>
    <mergeCell ref="T65:T67"/>
    <mergeCell ref="V65:V67"/>
    <mergeCell ref="W65:W67"/>
    <mergeCell ref="Y65:Y67"/>
    <mergeCell ref="Z65:Z67"/>
    <mergeCell ref="AB65:AB67"/>
    <mergeCell ref="AC65:AC67"/>
    <mergeCell ref="AE65:AE67"/>
    <mergeCell ref="AG65:AG67"/>
    <mergeCell ref="AH65:AH67"/>
    <mergeCell ref="B68:B70"/>
    <mergeCell ref="C68:C70"/>
    <mergeCell ref="E68:E70"/>
    <mergeCell ref="G68:G70"/>
    <mergeCell ref="H68:H70"/>
    <mergeCell ref="J68:J70"/>
    <mergeCell ref="K68:K70"/>
    <mergeCell ref="M68:M70"/>
    <mergeCell ref="N68:N70"/>
    <mergeCell ref="P68:P70"/>
    <mergeCell ref="Q68:Q70"/>
    <mergeCell ref="S68:S70"/>
    <mergeCell ref="T68:T70"/>
    <mergeCell ref="V68:V70"/>
    <mergeCell ref="W68:W70"/>
    <mergeCell ref="Y68:Y70"/>
    <mergeCell ref="Z68:Z70"/>
    <mergeCell ref="AB68:AB70"/>
    <mergeCell ref="AC68:AC70"/>
    <mergeCell ref="AE68:AE70"/>
    <mergeCell ref="AG68:AG70"/>
    <mergeCell ref="AH68:AH70"/>
    <mergeCell ref="B71:B73"/>
    <mergeCell ref="C71:C73"/>
    <mergeCell ref="E71:E73"/>
    <mergeCell ref="G71:G73"/>
    <mergeCell ref="H71:H73"/>
    <mergeCell ref="J71:J73"/>
    <mergeCell ref="K71:K73"/>
    <mergeCell ref="M71:M73"/>
    <mergeCell ref="N71:N73"/>
    <mergeCell ref="P71:P73"/>
    <mergeCell ref="Q71:Q73"/>
    <mergeCell ref="S71:S73"/>
    <mergeCell ref="T71:T73"/>
    <mergeCell ref="V71:V73"/>
    <mergeCell ref="W71:W73"/>
    <mergeCell ref="AE71:AE73"/>
    <mergeCell ref="AG71:AG73"/>
    <mergeCell ref="AH71:AH73"/>
    <mergeCell ref="Y71:Y73"/>
    <mergeCell ref="Z71:Z73"/>
    <mergeCell ref="AB71:AB73"/>
    <mergeCell ref="AC71:AC73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Кафедра ГМУ</cp:lastModifiedBy>
  <cp:lastPrinted>2011-02-05T09:21:07Z</cp:lastPrinted>
  <dcterms:created xsi:type="dcterms:W3CDTF">2011-01-22T06:37:51Z</dcterms:created>
  <dcterms:modified xsi:type="dcterms:W3CDTF">2011-02-05T09:21:09Z</dcterms:modified>
  <cp:category/>
  <cp:version/>
  <cp:contentType/>
  <cp:contentStatus/>
</cp:coreProperties>
</file>