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5"/>
  </bookViews>
  <sheets>
    <sheet name="У" sheetId="1" r:id="rId1"/>
    <sheet name="Все г" sheetId="2" r:id="rId2"/>
    <sheet name="В" sheetId="3" r:id="rId3"/>
    <sheet name="С" sheetId="4" r:id="rId4"/>
    <sheet name="D" sheetId="5" r:id="rId5"/>
    <sheet name="Р" sheetId="6" r:id="rId6"/>
  </sheets>
  <definedNames>
    <definedName name="_xlnm.Print_Area" localSheetId="5">'Р'!$A$1:$G$40</definedName>
    <definedName name="_xlnm.Print_Area" localSheetId="0">'У'!$A$1:$C$26</definedName>
  </definedNames>
  <calcPr fullCalcOnLoad="1"/>
</workbook>
</file>

<file path=xl/sharedStrings.xml><?xml version="1.0" encoding="utf-8"?>
<sst xmlns="http://schemas.openxmlformats.org/spreadsheetml/2006/main" count="320" uniqueCount="144">
  <si>
    <t>09.00</t>
  </si>
  <si>
    <t>09.40</t>
  </si>
  <si>
    <t>10.20</t>
  </si>
  <si>
    <t>11.00</t>
  </si>
  <si>
    <t>11.40</t>
  </si>
  <si>
    <t>12.00</t>
  </si>
  <si>
    <t>3 - 4 место</t>
  </si>
  <si>
    <t>1 - 2 место</t>
  </si>
  <si>
    <t>7 - 8 место</t>
  </si>
  <si>
    <t>5 - 6 место</t>
  </si>
  <si>
    <t>9 - 10 место</t>
  </si>
  <si>
    <t>13 - 14 место</t>
  </si>
  <si>
    <t>группа А</t>
  </si>
  <si>
    <t>№</t>
  </si>
  <si>
    <t>Самарская ГСХА</t>
  </si>
  <si>
    <t>Саратовский ГАУ</t>
  </si>
  <si>
    <t>Башкирский ГАУ</t>
  </si>
  <si>
    <t>г.Уфа                        31 января - 2 февраля 2011г.</t>
  </si>
  <si>
    <t>группа В</t>
  </si>
  <si>
    <t>команда</t>
  </si>
  <si>
    <t>группа С</t>
  </si>
  <si>
    <t>группа D</t>
  </si>
  <si>
    <t>Ульяновская ГСХА</t>
  </si>
  <si>
    <t>Уральская ГСХА</t>
  </si>
  <si>
    <t>Ставропольский ГАУ</t>
  </si>
  <si>
    <t>Иркутская ГСХА</t>
  </si>
  <si>
    <t>Участники соревнования по мини-футболу                         II Спартакиады "Здоровье" ППС вузов Минсельхоза России</t>
  </si>
  <si>
    <t>Воронежский ГАУ</t>
  </si>
  <si>
    <t>Брянская ГСХА</t>
  </si>
  <si>
    <t>Челябинский ГАИА</t>
  </si>
  <si>
    <t>Московская ГАВМиБ им.К.И.Скрябина</t>
  </si>
  <si>
    <t>Мичуринский ГАУ</t>
  </si>
  <si>
    <t>Курганская ГСХА</t>
  </si>
  <si>
    <t>Главны судья                                    Подбельский Ю.Г.</t>
  </si>
  <si>
    <t>Группа А</t>
  </si>
  <si>
    <t>Команда</t>
  </si>
  <si>
    <t xml:space="preserve">Очки </t>
  </si>
  <si>
    <t>Разница</t>
  </si>
  <si>
    <t>Место</t>
  </si>
  <si>
    <t xml:space="preserve">Таблицы игр по мини-футболу II Спартакиады вузов Минсельхоза России </t>
  </si>
  <si>
    <t>г.Уфа    31 января - 3 февраля 2011г.</t>
  </si>
  <si>
    <t>Главный судья</t>
  </si>
  <si>
    <t>Подбельский Ю.Г.</t>
  </si>
  <si>
    <t>Группа В</t>
  </si>
  <si>
    <t>Группа С</t>
  </si>
  <si>
    <t>Группа D</t>
  </si>
  <si>
    <t>12.20</t>
  </si>
  <si>
    <t>-</t>
  </si>
  <si>
    <t>гр.А</t>
  </si>
  <si>
    <t>гр.В</t>
  </si>
  <si>
    <t>гр.С</t>
  </si>
  <si>
    <t>гр.D</t>
  </si>
  <si>
    <t xml:space="preserve"> 31 января 2011 спортивный комплекс</t>
  </si>
  <si>
    <t>1 февраля 2011 спортивный комплекс</t>
  </si>
  <si>
    <t>1</t>
  </si>
  <si>
    <t>2</t>
  </si>
  <si>
    <t>3</t>
  </si>
  <si>
    <t>4</t>
  </si>
  <si>
    <t>5</t>
  </si>
  <si>
    <t>6</t>
  </si>
  <si>
    <t>7</t>
  </si>
  <si>
    <t>8</t>
  </si>
  <si>
    <t xml:space="preserve">2 февраля 2011 </t>
  </si>
  <si>
    <t>спортивный комплекс</t>
  </si>
  <si>
    <t>спортзал учебный корпус №1</t>
  </si>
  <si>
    <t>Курская ГСХА</t>
  </si>
  <si>
    <t>09.30</t>
  </si>
  <si>
    <t>10.00</t>
  </si>
  <si>
    <t>10.30</t>
  </si>
  <si>
    <t>11.30</t>
  </si>
  <si>
    <t>12.30</t>
  </si>
  <si>
    <t>гр.Д</t>
  </si>
  <si>
    <t>9</t>
  </si>
  <si>
    <t>10</t>
  </si>
  <si>
    <t>13.00</t>
  </si>
  <si>
    <t>13.30</t>
  </si>
  <si>
    <t>Волгоградская ГСХА</t>
  </si>
  <si>
    <r>
      <t>0 - 8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0</t>
    </r>
  </si>
  <si>
    <r>
      <t>8 - 0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3</t>
    </r>
  </si>
  <si>
    <r>
      <t>5 - 0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3</t>
    </r>
  </si>
  <si>
    <r>
      <t>3 - 2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3</t>
    </r>
  </si>
  <si>
    <r>
      <t>0 - 5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0</t>
    </r>
  </si>
  <si>
    <r>
      <t>2 - 3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0</t>
    </r>
  </si>
  <si>
    <r>
      <t>16-0</t>
    </r>
    <r>
      <rPr>
        <sz val="16"/>
        <rFont val="Comic Sans MS"/>
        <family val="4"/>
      </rPr>
      <t xml:space="preserve">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3</t>
    </r>
  </si>
  <si>
    <r>
      <t>1 - 8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0</t>
    </r>
  </si>
  <si>
    <r>
      <t>0- 16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0</t>
    </r>
  </si>
  <si>
    <r>
      <t>1 - 8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0</t>
    </r>
  </si>
  <si>
    <r>
      <t>1 - 4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0</t>
    </r>
  </si>
  <si>
    <r>
      <t>0 - 5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3</t>
    </r>
  </si>
  <si>
    <r>
      <t>3 - 0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3</t>
    </r>
  </si>
  <si>
    <r>
      <t>2 - 6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0</t>
    </r>
  </si>
  <si>
    <r>
      <t>6 - 2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3</t>
    </r>
  </si>
  <si>
    <r>
      <t>0 - 3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0</t>
    </r>
  </si>
  <si>
    <r>
      <t>1 - 2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0</t>
    </r>
  </si>
  <si>
    <r>
      <t>0 - 4</t>
    </r>
    <r>
      <rPr>
        <sz val="16"/>
        <rFont val="Comic Sans MS"/>
        <family val="4"/>
      </rPr>
      <t xml:space="preserve">      </t>
    </r>
    <r>
      <rPr>
        <u val="single"/>
        <sz val="16"/>
        <rFont val="Comic Sans MS"/>
        <family val="4"/>
      </rPr>
      <t xml:space="preserve">  0</t>
    </r>
  </si>
  <si>
    <r>
      <t>6 - 2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3</t>
    </r>
  </si>
  <si>
    <r>
      <t>2 - 1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3</t>
    </r>
  </si>
  <si>
    <r>
      <t>2 - 6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0</t>
    </r>
  </si>
  <si>
    <r>
      <t>4 - 0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3</t>
    </r>
  </si>
  <si>
    <r>
      <t>7 - 0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3</t>
    </r>
  </si>
  <si>
    <r>
      <t>0 - 7</t>
    </r>
    <r>
      <rPr>
        <sz val="16"/>
        <rFont val="Comic Sans MS"/>
        <family val="4"/>
      </rPr>
      <t xml:space="preserve">       </t>
    </r>
    <r>
      <rPr>
        <u val="single"/>
        <sz val="16"/>
        <rFont val="Comic Sans MS"/>
        <family val="4"/>
      </rPr>
      <t xml:space="preserve">  </t>
    </r>
    <r>
      <rPr>
        <sz val="16"/>
        <rFont val="Comic Sans MS"/>
        <family val="4"/>
      </rPr>
      <t>0</t>
    </r>
  </si>
  <si>
    <t>счет</t>
  </si>
  <si>
    <t>0 - 8</t>
  </si>
  <si>
    <t>5 - 0</t>
  </si>
  <si>
    <t>1 - 2</t>
  </si>
  <si>
    <t>8 - 1</t>
  </si>
  <si>
    <t>6 -2</t>
  </si>
  <si>
    <t>3 - 2</t>
  </si>
  <si>
    <t>16 - 0</t>
  </si>
  <si>
    <t>8 - 0</t>
  </si>
  <si>
    <t>0 - 4</t>
  </si>
  <si>
    <t>0 - 3</t>
  </si>
  <si>
    <t>7 - 0</t>
  </si>
  <si>
    <t>4 - 1</t>
  </si>
  <si>
    <t>2 - 6</t>
  </si>
  <si>
    <t>2 - 2</t>
  </si>
  <si>
    <t>Уральский ГАВМ</t>
  </si>
  <si>
    <t>5 - 8 место</t>
  </si>
  <si>
    <t>Результаты игр по мини-футболу                                               II Спартакиады "Здоровье" ППС вузов Минсельхоза России</t>
  </si>
  <si>
    <t>1/2 № 1</t>
  </si>
  <si>
    <t>1/2 № 2</t>
  </si>
  <si>
    <t>9 - 12 место</t>
  </si>
  <si>
    <t>11- 12 место</t>
  </si>
  <si>
    <t>5 - 1</t>
  </si>
  <si>
    <t>1 - 3</t>
  </si>
  <si>
    <t>6 - 0</t>
  </si>
  <si>
    <t>2 - 0</t>
  </si>
  <si>
    <t>3 - 0</t>
  </si>
  <si>
    <t>1 - 0</t>
  </si>
  <si>
    <t>0 - 6</t>
  </si>
  <si>
    <r>
      <t>8 - 0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3</t>
    </r>
  </si>
  <si>
    <r>
      <t>4 - 1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3</t>
    </r>
  </si>
  <si>
    <r>
      <t>8 - 1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3</t>
    </r>
  </si>
  <si>
    <r>
      <t>8 - 1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3</t>
    </r>
  </si>
  <si>
    <r>
      <t>5 - 0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3</t>
    </r>
  </si>
  <si>
    <r>
      <t>3 - 2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3</t>
    </r>
  </si>
  <si>
    <r>
      <t>3 - 0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3</t>
    </r>
  </si>
  <si>
    <r>
      <t>2 - 1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3</t>
    </r>
  </si>
  <si>
    <r>
      <t>6 - 2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3</t>
    </r>
  </si>
  <si>
    <r>
      <t>4 - 0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3</t>
    </r>
  </si>
  <si>
    <r>
      <t>6 - 2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3</t>
    </r>
  </si>
  <si>
    <r>
      <t>16-0</t>
    </r>
    <r>
      <rPr>
        <sz val="16"/>
        <color indexed="10"/>
        <rFont val="Comic Sans MS"/>
        <family val="4"/>
      </rPr>
      <t xml:space="preserve">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3</t>
    </r>
  </si>
  <si>
    <r>
      <t>7 - 0</t>
    </r>
    <r>
      <rPr>
        <sz val="16"/>
        <color indexed="10"/>
        <rFont val="Comic Sans MS"/>
        <family val="4"/>
      </rPr>
      <t xml:space="preserve">       </t>
    </r>
    <r>
      <rPr>
        <u val="single"/>
        <sz val="16"/>
        <color indexed="10"/>
        <rFont val="Comic Sans MS"/>
        <family val="4"/>
      </rPr>
      <t xml:space="preserve">  </t>
    </r>
    <r>
      <rPr>
        <sz val="16"/>
        <color indexed="10"/>
        <rFont val="Comic Sans MS"/>
        <family val="4"/>
      </rPr>
      <t>3</t>
    </r>
  </si>
  <si>
    <r>
      <t>2 - 2</t>
    </r>
    <r>
      <rPr>
        <sz val="16"/>
        <color indexed="12"/>
        <rFont val="Comic Sans MS"/>
        <family val="4"/>
      </rPr>
      <t xml:space="preserve">       </t>
    </r>
    <r>
      <rPr>
        <u val="single"/>
        <sz val="16"/>
        <color indexed="12"/>
        <rFont val="Comic Sans MS"/>
        <family val="4"/>
      </rPr>
      <t xml:space="preserve">  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</si>
</sst>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6"/>
      <name val="Comic Sans MS"/>
      <family val="4"/>
    </font>
    <font>
      <sz val="36"/>
      <name val="Comic Sans MS"/>
      <family val="4"/>
    </font>
    <font>
      <sz val="20"/>
      <name val="Comic Sans MS"/>
      <family val="4"/>
    </font>
    <font>
      <sz val="24"/>
      <name val="Comic Sans MS"/>
      <family val="4"/>
    </font>
    <font>
      <b/>
      <sz val="12"/>
      <color indexed="10"/>
      <name val="Comic Sans MS"/>
      <family val="4"/>
    </font>
    <font>
      <sz val="12"/>
      <color indexed="10"/>
      <name val="Comic Sans MS"/>
      <family val="4"/>
    </font>
    <font>
      <b/>
      <sz val="16"/>
      <color indexed="12"/>
      <name val="Comic Sans MS"/>
      <family val="4"/>
    </font>
    <font>
      <sz val="10"/>
      <color indexed="12"/>
      <name val="Comic Sans MS"/>
      <family val="4"/>
    </font>
    <font>
      <sz val="12"/>
      <color indexed="12"/>
      <name val="Comic Sans MS"/>
      <family val="4"/>
    </font>
    <font>
      <sz val="36"/>
      <color indexed="12"/>
      <name val="Comic Sans MS"/>
      <family val="4"/>
    </font>
    <font>
      <sz val="20"/>
      <color indexed="12"/>
      <name val="Comic Sans MS"/>
      <family val="4"/>
    </font>
    <font>
      <sz val="24"/>
      <color indexed="12"/>
      <name val="Comic Sans MS"/>
      <family val="4"/>
    </font>
    <font>
      <sz val="36"/>
      <color indexed="10"/>
      <name val="Comic Sans MS"/>
      <family val="4"/>
    </font>
    <font>
      <u val="single"/>
      <sz val="16"/>
      <color indexed="10"/>
      <name val="Comic Sans MS"/>
      <family val="4"/>
    </font>
    <font>
      <sz val="16"/>
      <color indexed="10"/>
      <name val="Comic Sans MS"/>
      <family val="4"/>
    </font>
    <font>
      <u val="single"/>
      <sz val="16"/>
      <color indexed="12"/>
      <name val="Comic Sans MS"/>
      <family val="4"/>
    </font>
    <font>
      <sz val="16"/>
      <color indexed="12"/>
      <name val="Comic Sans MS"/>
      <family val="4"/>
    </font>
    <font>
      <b/>
      <i/>
      <sz val="8"/>
      <color indexed="12"/>
      <name val="Comic Sans MS"/>
      <family val="4"/>
    </font>
    <font>
      <i/>
      <sz val="10"/>
      <color indexed="12"/>
      <name val="Comic Sans MS"/>
      <family val="4"/>
    </font>
    <font>
      <sz val="14"/>
      <color indexed="10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11" fillId="24" borderId="0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/>
    </xf>
    <xf numFmtId="0" fontId="12" fillId="24" borderId="10" xfId="0" applyFont="1" applyFill="1" applyBorder="1" applyAlignment="1">
      <alignment horizontal="left" vertical="center" wrapText="1"/>
    </xf>
    <xf numFmtId="0" fontId="13" fillId="24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11" fillId="24" borderId="0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24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49" fontId="39" fillId="24" borderId="0" xfId="0" applyNumberFormat="1" applyFont="1" applyFill="1" applyAlignment="1">
      <alignment/>
    </xf>
    <xf numFmtId="49" fontId="39" fillId="0" borderId="0" xfId="0" applyNumberFormat="1" applyFont="1" applyAlignment="1">
      <alignment/>
    </xf>
    <xf numFmtId="49" fontId="49" fillId="0" borderId="0" xfId="0" applyNumberFormat="1" applyFont="1" applyAlignment="1">
      <alignment horizontal="right"/>
    </xf>
    <xf numFmtId="0" fontId="39" fillId="0" borderId="0" xfId="0" applyNumberFormat="1" applyFont="1" applyAlignment="1">
      <alignment/>
    </xf>
    <xf numFmtId="0" fontId="39" fillId="0" borderId="0" xfId="0" applyNumberFormat="1" applyFont="1" applyAlignment="1">
      <alignment horizontal="center"/>
    </xf>
    <xf numFmtId="0" fontId="50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49" fontId="50" fillId="0" borderId="0" xfId="0" applyNumberFormat="1" applyFont="1" applyAlignment="1">
      <alignment horizontal="right"/>
    </xf>
    <xf numFmtId="49" fontId="50" fillId="0" borderId="0" xfId="0" applyNumberFormat="1" applyFont="1" applyAlignment="1">
      <alignment horizontal="center"/>
    </xf>
    <xf numFmtId="49" fontId="52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left"/>
    </xf>
    <xf numFmtId="0" fontId="7" fillId="24" borderId="12" xfId="0" applyFont="1" applyFill="1" applyBorder="1" applyAlignment="1">
      <alignment horizontal="left"/>
    </xf>
    <xf numFmtId="0" fontId="36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/>
    </xf>
    <xf numFmtId="49" fontId="51" fillId="2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1495425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333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5430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1812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8194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66675</xdr:rowOff>
    </xdr:from>
    <xdr:to>
      <xdr:col>2</xdr:col>
      <xdr:colOff>676275</xdr:colOff>
      <xdr:row>11</xdr:row>
      <xdr:rowOff>609600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6005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12</xdr:row>
      <xdr:rowOff>66675</xdr:rowOff>
    </xdr:from>
    <xdr:to>
      <xdr:col>3</xdr:col>
      <xdr:colOff>676275</xdr:colOff>
      <xdr:row>12</xdr:row>
      <xdr:rowOff>609600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2387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13</xdr:row>
      <xdr:rowOff>66675</xdr:rowOff>
    </xdr:from>
    <xdr:to>
      <xdr:col>4</xdr:col>
      <xdr:colOff>676275</xdr:colOff>
      <xdr:row>13</xdr:row>
      <xdr:rowOff>609600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8769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66675</xdr:rowOff>
    </xdr:from>
    <xdr:to>
      <xdr:col>2</xdr:col>
      <xdr:colOff>676275</xdr:colOff>
      <xdr:row>16</xdr:row>
      <xdr:rowOff>609600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70199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17</xdr:row>
      <xdr:rowOff>66675</xdr:rowOff>
    </xdr:from>
    <xdr:to>
      <xdr:col>3</xdr:col>
      <xdr:colOff>676275</xdr:colOff>
      <xdr:row>17</xdr:row>
      <xdr:rowOff>609600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76581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18</xdr:row>
      <xdr:rowOff>66675</xdr:rowOff>
    </xdr:from>
    <xdr:to>
      <xdr:col>4</xdr:col>
      <xdr:colOff>676275</xdr:colOff>
      <xdr:row>18</xdr:row>
      <xdr:rowOff>609600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2962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66675</xdr:rowOff>
    </xdr:from>
    <xdr:to>
      <xdr:col>2</xdr:col>
      <xdr:colOff>676275</xdr:colOff>
      <xdr:row>22</xdr:row>
      <xdr:rowOff>609600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00774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23</xdr:row>
      <xdr:rowOff>66675</xdr:rowOff>
    </xdr:from>
    <xdr:to>
      <xdr:col>3</xdr:col>
      <xdr:colOff>676275</xdr:colOff>
      <xdr:row>23</xdr:row>
      <xdr:rowOff>609600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07156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24</xdr:row>
      <xdr:rowOff>66675</xdr:rowOff>
    </xdr:from>
    <xdr:to>
      <xdr:col>4</xdr:col>
      <xdr:colOff>676275</xdr:colOff>
      <xdr:row>24</xdr:row>
      <xdr:rowOff>609600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13538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28575</xdr:rowOff>
    </xdr:from>
    <xdr:to>
      <xdr:col>5</xdr:col>
      <xdr:colOff>647700</xdr:colOff>
      <xdr:row>8</xdr:row>
      <xdr:rowOff>561975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41947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66675</xdr:rowOff>
    </xdr:from>
    <xdr:to>
      <xdr:col>5</xdr:col>
      <xdr:colOff>695325</xdr:colOff>
      <xdr:row>19</xdr:row>
      <xdr:rowOff>600075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89344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5430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1812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8194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28575</xdr:rowOff>
    </xdr:from>
    <xdr:to>
      <xdr:col>5</xdr:col>
      <xdr:colOff>647700</xdr:colOff>
      <xdr:row>8</xdr:row>
      <xdr:rowOff>561975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41947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66675</xdr:rowOff>
    </xdr:from>
    <xdr:to>
      <xdr:col>2</xdr:col>
      <xdr:colOff>676275</xdr:colOff>
      <xdr:row>11</xdr:row>
      <xdr:rowOff>609600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6005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12</xdr:row>
      <xdr:rowOff>66675</xdr:rowOff>
    </xdr:from>
    <xdr:to>
      <xdr:col>3</xdr:col>
      <xdr:colOff>676275</xdr:colOff>
      <xdr:row>12</xdr:row>
      <xdr:rowOff>609600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2387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13</xdr:row>
      <xdr:rowOff>66675</xdr:rowOff>
    </xdr:from>
    <xdr:to>
      <xdr:col>4</xdr:col>
      <xdr:colOff>676275</xdr:colOff>
      <xdr:row>13</xdr:row>
      <xdr:rowOff>609600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8769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66675</xdr:rowOff>
    </xdr:from>
    <xdr:to>
      <xdr:col>2</xdr:col>
      <xdr:colOff>676275</xdr:colOff>
      <xdr:row>16</xdr:row>
      <xdr:rowOff>609600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70199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17</xdr:row>
      <xdr:rowOff>66675</xdr:rowOff>
    </xdr:from>
    <xdr:to>
      <xdr:col>3</xdr:col>
      <xdr:colOff>676275</xdr:colOff>
      <xdr:row>17</xdr:row>
      <xdr:rowOff>609600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76581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18</xdr:row>
      <xdr:rowOff>66675</xdr:rowOff>
    </xdr:from>
    <xdr:to>
      <xdr:col>4</xdr:col>
      <xdr:colOff>676275</xdr:colOff>
      <xdr:row>18</xdr:row>
      <xdr:rowOff>609600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2962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66675</xdr:rowOff>
    </xdr:from>
    <xdr:to>
      <xdr:col>5</xdr:col>
      <xdr:colOff>695325</xdr:colOff>
      <xdr:row>19</xdr:row>
      <xdr:rowOff>600075</xdr:rowOff>
    </xdr:to>
    <xdr:pic>
      <xdr:nvPicPr>
        <xdr:cNvPr id="2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89344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66675</xdr:rowOff>
    </xdr:from>
    <xdr:to>
      <xdr:col>2</xdr:col>
      <xdr:colOff>676275</xdr:colOff>
      <xdr:row>22</xdr:row>
      <xdr:rowOff>609600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00774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23</xdr:row>
      <xdr:rowOff>66675</xdr:rowOff>
    </xdr:from>
    <xdr:to>
      <xdr:col>3</xdr:col>
      <xdr:colOff>676275</xdr:colOff>
      <xdr:row>23</xdr:row>
      <xdr:rowOff>609600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07156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24</xdr:row>
      <xdr:rowOff>66675</xdr:rowOff>
    </xdr:from>
    <xdr:to>
      <xdr:col>4</xdr:col>
      <xdr:colOff>676275</xdr:colOff>
      <xdr:row>24</xdr:row>
      <xdr:rowOff>609600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13538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1495425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333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5430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1812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8194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1495425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333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5430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1812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8194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66675</xdr:rowOff>
    </xdr:from>
    <xdr:to>
      <xdr:col>5</xdr:col>
      <xdr:colOff>695325</xdr:colOff>
      <xdr:row>8</xdr:row>
      <xdr:rowOff>600075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45757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1495425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333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66675</xdr:rowOff>
    </xdr:from>
    <xdr:to>
      <xdr:col>2</xdr:col>
      <xdr:colOff>676275</xdr:colOff>
      <xdr:row>5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5430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66675</xdr:rowOff>
    </xdr:from>
    <xdr:to>
      <xdr:col>3</xdr:col>
      <xdr:colOff>676275</xdr:colOff>
      <xdr:row>6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1812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676275</xdr:colOff>
      <xdr:row>7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8194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885825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114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15" zoomScalePageLayoutView="0" workbookViewId="0" topLeftCell="A1">
      <selection activeCell="B21" sqref="B21:C21"/>
    </sheetView>
  </sheetViews>
  <sheetFormatPr defaultColWidth="9.00390625" defaultRowHeight="24" customHeight="1"/>
  <cols>
    <col min="1" max="1" width="3.375" style="1" customWidth="1"/>
    <col min="2" max="2" width="7.875" style="1" customWidth="1"/>
    <col min="3" max="3" width="50.375" style="1" customWidth="1"/>
    <col min="4" max="4" width="50.00390625" style="1" customWidth="1"/>
    <col min="5" max="16384" width="9.125" style="1" customWidth="1"/>
  </cols>
  <sheetData>
    <row r="1" ht="51" customHeight="1">
      <c r="C1" s="9" t="s">
        <v>26</v>
      </c>
    </row>
    <row r="2" spans="2:4" ht="10.5" customHeight="1">
      <c r="B2" s="2"/>
      <c r="C2" s="2"/>
      <c r="D2" s="2"/>
    </row>
    <row r="3" spans="2:4" ht="19.5" customHeight="1">
      <c r="B3" s="8" t="s">
        <v>17</v>
      </c>
      <c r="C3" s="8"/>
      <c r="D3" s="6"/>
    </row>
    <row r="4" spans="2:3" ht="15.75">
      <c r="B4" s="3"/>
      <c r="C4" s="7" t="s">
        <v>12</v>
      </c>
    </row>
    <row r="5" spans="1:3" ht="15.75">
      <c r="A5" s="5" t="s">
        <v>13</v>
      </c>
      <c r="B5" s="59" t="s">
        <v>19</v>
      </c>
      <c r="C5" s="60"/>
    </row>
    <row r="6" spans="1:3" ht="12.75">
      <c r="A6" s="4">
        <v>1</v>
      </c>
      <c r="B6" s="57" t="s">
        <v>22</v>
      </c>
      <c r="C6" s="57"/>
    </row>
    <row r="7" spans="1:3" ht="12.75">
      <c r="A7" s="4">
        <v>2</v>
      </c>
      <c r="B7" s="57" t="s">
        <v>23</v>
      </c>
      <c r="C7" s="57"/>
    </row>
    <row r="8" spans="1:3" ht="12.75">
      <c r="A8" s="4">
        <v>3</v>
      </c>
      <c r="B8" s="57" t="s">
        <v>24</v>
      </c>
      <c r="C8" s="57"/>
    </row>
    <row r="9" spans="1:3" ht="12.75">
      <c r="A9" s="4">
        <v>4</v>
      </c>
      <c r="B9" s="57" t="s">
        <v>25</v>
      </c>
      <c r="C9" s="57"/>
    </row>
    <row r="10" spans="2:3" ht="25.5" customHeight="1">
      <c r="B10" s="3"/>
      <c r="C10" s="7" t="s">
        <v>18</v>
      </c>
    </row>
    <row r="11" spans="1:3" ht="15.75">
      <c r="A11" s="5" t="s">
        <v>13</v>
      </c>
      <c r="B11" s="58" t="s">
        <v>19</v>
      </c>
      <c r="C11" s="58"/>
    </row>
    <row r="12" spans="1:3" ht="12.75">
      <c r="A12" s="4">
        <v>1</v>
      </c>
      <c r="B12" s="57" t="s">
        <v>16</v>
      </c>
      <c r="C12" s="57"/>
    </row>
    <row r="13" spans="1:3" ht="12.75">
      <c r="A13" s="4">
        <v>2</v>
      </c>
      <c r="B13" s="57" t="s">
        <v>27</v>
      </c>
      <c r="C13" s="57"/>
    </row>
    <row r="14" spans="1:3" ht="12.75">
      <c r="A14" s="4">
        <v>3</v>
      </c>
      <c r="B14" s="57" t="s">
        <v>28</v>
      </c>
      <c r="C14" s="57"/>
    </row>
    <row r="15" spans="2:3" ht="25.5" customHeight="1">
      <c r="B15" s="3"/>
      <c r="C15" s="7" t="s">
        <v>20</v>
      </c>
    </row>
    <row r="16" spans="1:3" ht="15.75">
      <c r="A16" s="5" t="s">
        <v>13</v>
      </c>
      <c r="B16" s="58" t="s">
        <v>19</v>
      </c>
      <c r="C16" s="58"/>
    </row>
    <row r="17" spans="1:3" ht="12.75">
      <c r="A17" s="4">
        <v>1</v>
      </c>
      <c r="B17" s="57" t="s">
        <v>14</v>
      </c>
      <c r="C17" s="57"/>
    </row>
    <row r="18" spans="1:3" ht="12.75">
      <c r="A18" s="4">
        <v>2</v>
      </c>
      <c r="B18" s="57" t="s">
        <v>29</v>
      </c>
      <c r="C18" s="57"/>
    </row>
    <row r="19" spans="1:3" ht="12.75">
      <c r="A19" s="4">
        <v>3</v>
      </c>
      <c r="B19" s="57" t="s">
        <v>30</v>
      </c>
      <c r="C19" s="57"/>
    </row>
    <row r="20" spans="2:3" ht="25.5" customHeight="1">
      <c r="B20" s="3"/>
      <c r="C20" s="7" t="s">
        <v>21</v>
      </c>
    </row>
    <row r="21" spans="1:3" ht="15.75">
      <c r="A21" s="5" t="s">
        <v>13</v>
      </c>
      <c r="B21" s="58" t="s">
        <v>19</v>
      </c>
      <c r="C21" s="58"/>
    </row>
    <row r="22" spans="1:3" ht="12.75">
      <c r="A22" s="4">
        <v>1</v>
      </c>
      <c r="B22" s="57" t="s">
        <v>15</v>
      </c>
      <c r="C22" s="57"/>
    </row>
    <row r="23" spans="1:3" ht="12.75">
      <c r="A23" s="4">
        <v>2</v>
      </c>
      <c r="B23" s="57" t="s">
        <v>31</v>
      </c>
      <c r="C23" s="57"/>
    </row>
    <row r="24" spans="1:3" ht="12.75">
      <c r="A24" s="4">
        <v>3</v>
      </c>
      <c r="B24" s="57" t="s">
        <v>32</v>
      </c>
      <c r="C24" s="57"/>
    </row>
    <row r="26" ht="24" customHeight="1">
      <c r="B26" s="1" t="s">
        <v>33</v>
      </c>
    </row>
  </sheetData>
  <sheetProtection/>
  <mergeCells count="17">
    <mergeCell ref="B9:C9"/>
    <mergeCell ref="B16:C16"/>
    <mergeCell ref="B5:C5"/>
    <mergeCell ref="B6:C6"/>
    <mergeCell ref="B7:C7"/>
    <mergeCell ref="B8:C8"/>
    <mergeCell ref="B17:C17"/>
    <mergeCell ref="B18:C18"/>
    <mergeCell ref="B11:C11"/>
    <mergeCell ref="B12:C12"/>
    <mergeCell ref="B13:C13"/>
    <mergeCell ref="B14:C14"/>
    <mergeCell ref="B23:C23"/>
    <mergeCell ref="B24:C24"/>
    <mergeCell ref="B19:C19"/>
    <mergeCell ref="B21:C21"/>
    <mergeCell ref="B22:C22"/>
  </mergeCells>
  <printOptions/>
  <pageMargins left="0.17" right="0.27" top="1.05" bottom="1" header="0.5" footer="0.5"/>
  <pageSetup horizontalDpi="600" verticalDpi="600" orientation="portrait" paperSize="9" scale="159" r:id="rId2"/>
  <rowBreaks count="1" manualBreakCount="1">
    <brk id="2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2.75390625" style="10" customWidth="1"/>
    <col min="2" max="2" width="25.75390625" style="10" customWidth="1"/>
    <col min="3" max="16384" width="9.125" style="10" customWidth="1"/>
  </cols>
  <sheetData>
    <row r="1" spans="2:9" ht="37.5" customHeight="1">
      <c r="B1" s="11"/>
      <c r="C1" s="61" t="s">
        <v>39</v>
      </c>
      <c r="D1" s="61"/>
      <c r="E1" s="61"/>
      <c r="F1" s="61"/>
      <c r="G1" s="61"/>
      <c r="H1" s="61"/>
      <c r="I1" s="61"/>
    </row>
    <row r="2" spans="2:9" ht="19.5">
      <c r="B2" s="12"/>
      <c r="C2" s="62" t="s">
        <v>40</v>
      </c>
      <c r="D2" s="62"/>
      <c r="E2" s="62"/>
      <c r="F2" s="62"/>
      <c r="G2" s="62"/>
      <c r="H2" s="62"/>
      <c r="I2" s="62"/>
    </row>
    <row r="3" spans="1:9" ht="19.5">
      <c r="A3" s="13"/>
      <c r="B3" s="13"/>
      <c r="C3" s="13"/>
      <c r="D3" s="13"/>
      <c r="E3" s="13"/>
      <c r="F3" s="13"/>
      <c r="G3" s="13"/>
      <c r="H3" s="13"/>
      <c r="I3" s="13"/>
    </row>
    <row r="4" spans="1:9" ht="24.75">
      <c r="A4" s="13"/>
      <c r="C4" s="13"/>
      <c r="D4" s="13"/>
      <c r="E4" s="13"/>
      <c r="F4" s="29" t="s">
        <v>34</v>
      </c>
      <c r="G4" s="13"/>
      <c r="H4" s="13"/>
      <c r="I4" s="13"/>
    </row>
    <row r="5" spans="1:9" ht="15">
      <c r="A5" s="30" t="s">
        <v>13</v>
      </c>
      <c r="B5" s="31" t="s">
        <v>35</v>
      </c>
      <c r="C5" s="31">
        <v>1</v>
      </c>
      <c r="D5" s="31">
        <v>2</v>
      </c>
      <c r="E5" s="31">
        <v>3</v>
      </c>
      <c r="F5" s="31">
        <v>4</v>
      </c>
      <c r="G5" s="31" t="s">
        <v>36</v>
      </c>
      <c r="H5" s="30" t="s">
        <v>37</v>
      </c>
      <c r="I5" s="31" t="s">
        <v>38</v>
      </c>
    </row>
    <row r="6" spans="1:9" ht="50.25" customHeight="1">
      <c r="A6" s="32">
        <v>1</v>
      </c>
      <c r="B6" s="43" t="str">
        <f>У!$B$6</f>
        <v>Ульяновская ГСХА</v>
      </c>
      <c r="C6" s="17"/>
      <c r="D6" s="42" t="s">
        <v>130</v>
      </c>
      <c r="E6" s="42" t="s">
        <v>131</v>
      </c>
      <c r="F6" s="42" t="s">
        <v>132</v>
      </c>
      <c r="G6" s="41">
        <v>9</v>
      </c>
      <c r="H6" s="32"/>
      <c r="I6" s="41">
        <v>1</v>
      </c>
    </row>
    <row r="7" spans="1:9" ht="50.25" customHeight="1">
      <c r="A7" s="32">
        <v>2</v>
      </c>
      <c r="B7" s="33" t="str">
        <f>У!B7</f>
        <v>Уральская ГСХА</v>
      </c>
      <c r="C7" s="24" t="s">
        <v>77</v>
      </c>
      <c r="D7" s="17"/>
      <c r="E7" s="24" t="s">
        <v>77</v>
      </c>
      <c r="F7" s="44" t="s">
        <v>143</v>
      </c>
      <c r="G7" s="34">
        <v>1</v>
      </c>
      <c r="H7" s="32"/>
      <c r="I7" s="34">
        <v>4</v>
      </c>
    </row>
    <row r="8" spans="1:9" ht="50.25" customHeight="1">
      <c r="A8" s="32">
        <v>3</v>
      </c>
      <c r="B8" s="33" t="str">
        <f>У!B8</f>
        <v>Ставропольский ГАУ</v>
      </c>
      <c r="C8" s="24" t="s">
        <v>87</v>
      </c>
      <c r="D8" s="24" t="s">
        <v>78</v>
      </c>
      <c r="E8" s="17"/>
      <c r="F8" s="42" t="s">
        <v>133</v>
      </c>
      <c r="G8" s="34">
        <v>6</v>
      </c>
      <c r="H8" s="32"/>
      <c r="I8" s="34">
        <v>2</v>
      </c>
    </row>
    <row r="9" spans="1:9" ht="50.25" customHeight="1">
      <c r="A9" s="32">
        <v>4</v>
      </c>
      <c r="B9" s="33" t="s">
        <v>76</v>
      </c>
      <c r="C9" s="24" t="s">
        <v>84</v>
      </c>
      <c r="D9" s="44" t="s">
        <v>143</v>
      </c>
      <c r="E9" s="24" t="s">
        <v>86</v>
      </c>
      <c r="F9" s="17"/>
      <c r="G9" s="34">
        <v>1</v>
      </c>
      <c r="H9" s="32"/>
      <c r="I9" s="34">
        <v>3</v>
      </c>
    </row>
    <row r="10" spans="1:9" ht="24.75">
      <c r="A10" s="13"/>
      <c r="C10" s="13"/>
      <c r="D10" s="13"/>
      <c r="E10" s="13"/>
      <c r="F10" s="29" t="s">
        <v>43</v>
      </c>
      <c r="G10" s="13"/>
      <c r="H10" s="13"/>
      <c r="I10" s="13"/>
    </row>
    <row r="11" spans="1:8" ht="15">
      <c r="A11" s="30" t="s">
        <v>13</v>
      </c>
      <c r="B11" s="31" t="s">
        <v>35</v>
      </c>
      <c r="C11" s="31">
        <v>1</v>
      </c>
      <c r="D11" s="31">
        <v>2</v>
      </c>
      <c r="E11" s="31">
        <v>3</v>
      </c>
      <c r="F11" s="31" t="s">
        <v>36</v>
      </c>
      <c r="G11" s="30" t="s">
        <v>37</v>
      </c>
      <c r="H11" s="31" t="s">
        <v>38</v>
      </c>
    </row>
    <row r="12" spans="1:8" ht="50.25" customHeight="1">
      <c r="A12" s="32">
        <v>1</v>
      </c>
      <c r="B12" s="43" t="str">
        <f>В!B6</f>
        <v>Башкирский ГАУ</v>
      </c>
      <c r="C12" s="17"/>
      <c r="D12" s="42" t="s">
        <v>135</v>
      </c>
      <c r="E12" s="42" t="s">
        <v>134</v>
      </c>
      <c r="F12" s="41">
        <v>6</v>
      </c>
      <c r="G12" s="35"/>
      <c r="H12" s="41">
        <v>1</v>
      </c>
    </row>
    <row r="13" spans="1:8" ht="50.25" customHeight="1">
      <c r="A13" s="32">
        <v>2</v>
      </c>
      <c r="B13" s="33" t="str">
        <f>В!B7</f>
        <v>Воронежский ГАУ</v>
      </c>
      <c r="C13" s="24" t="s">
        <v>82</v>
      </c>
      <c r="D13" s="17"/>
      <c r="E13" s="42" t="s">
        <v>134</v>
      </c>
      <c r="F13" s="34">
        <v>3</v>
      </c>
      <c r="G13" s="36"/>
      <c r="H13" s="34">
        <v>2</v>
      </c>
    </row>
    <row r="14" spans="1:8" ht="50.25" customHeight="1">
      <c r="A14" s="32">
        <v>3</v>
      </c>
      <c r="B14" s="33" t="str">
        <f>У!B14</f>
        <v>Брянская ГСХА</v>
      </c>
      <c r="C14" s="24" t="s">
        <v>88</v>
      </c>
      <c r="D14" s="24" t="s">
        <v>81</v>
      </c>
      <c r="E14" s="17"/>
      <c r="F14" s="34">
        <v>0</v>
      </c>
      <c r="G14" s="35"/>
      <c r="H14" s="34">
        <v>3</v>
      </c>
    </row>
    <row r="15" spans="1:9" ht="24.75">
      <c r="A15" s="13"/>
      <c r="C15" s="13"/>
      <c r="D15" s="13"/>
      <c r="E15" s="13"/>
      <c r="F15" s="29" t="s">
        <v>44</v>
      </c>
      <c r="G15" s="13"/>
      <c r="H15" s="13"/>
      <c r="I15" s="13"/>
    </row>
    <row r="16" spans="1:9" ht="15">
      <c r="A16" s="30" t="s">
        <v>13</v>
      </c>
      <c r="B16" s="31" t="s">
        <v>35</v>
      </c>
      <c r="C16" s="31">
        <v>1</v>
      </c>
      <c r="D16" s="31">
        <v>2</v>
      </c>
      <c r="E16" s="31">
        <v>3</v>
      </c>
      <c r="F16" s="31">
        <v>4</v>
      </c>
      <c r="G16" s="31" t="s">
        <v>36</v>
      </c>
      <c r="H16" s="30" t="s">
        <v>37</v>
      </c>
      <c r="I16" s="31" t="s">
        <v>38</v>
      </c>
    </row>
    <row r="17" spans="1:9" ht="50.25" customHeight="1">
      <c r="A17" s="32">
        <v>1</v>
      </c>
      <c r="B17" s="33" t="s">
        <v>14</v>
      </c>
      <c r="C17" s="17"/>
      <c r="D17" s="42" t="s">
        <v>136</v>
      </c>
      <c r="E17" s="24" t="s">
        <v>90</v>
      </c>
      <c r="F17" s="42" t="s">
        <v>140</v>
      </c>
      <c r="G17" s="34">
        <v>6</v>
      </c>
      <c r="H17" s="37"/>
      <c r="I17" s="34">
        <v>2</v>
      </c>
    </row>
    <row r="18" spans="1:9" ht="50.25" customHeight="1">
      <c r="A18" s="32">
        <v>2</v>
      </c>
      <c r="B18" s="33" t="s">
        <v>29</v>
      </c>
      <c r="C18" s="24" t="s">
        <v>92</v>
      </c>
      <c r="D18" s="17"/>
      <c r="E18" s="24" t="s">
        <v>93</v>
      </c>
      <c r="F18" s="24" t="s">
        <v>94</v>
      </c>
      <c r="G18" s="34">
        <v>0</v>
      </c>
      <c r="H18" s="37"/>
      <c r="I18" s="34">
        <v>4</v>
      </c>
    </row>
    <row r="19" spans="1:9" ht="50.25" customHeight="1">
      <c r="A19" s="32">
        <v>3</v>
      </c>
      <c r="B19" s="43" t="s">
        <v>30</v>
      </c>
      <c r="C19" s="42" t="s">
        <v>138</v>
      </c>
      <c r="D19" s="42" t="s">
        <v>137</v>
      </c>
      <c r="E19" s="17"/>
      <c r="F19" s="42" t="s">
        <v>136</v>
      </c>
      <c r="G19" s="41">
        <v>9</v>
      </c>
      <c r="H19" s="37"/>
      <c r="I19" s="41">
        <v>1</v>
      </c>
    </row>
    <row r="20" spans="1:9" ht="50.25" customHeight="1">
      <c r="A20" s="32">
        <v>4</v>
      </c>
      <c r="B20" s="33" t="s">
        <v>65</v>
      </c>
      <c r="C20" s="24" t="s">
        <v>97</v>
      </c>
      <c r="D20" s="42" t="s">
        <v>139</v>
      </c>
      <c r="E20" s="24" t="s">
        <v>92</v>
      </c>
      <c r="F20" s="17"/>
      <c r="G20" s="34">
        <v>3</v>
      </c>
      <c r="H20" s="37"/>
      <c r="I20" s="34">
        <v>3</v>
      </c>
    </row>
    <row r="21" spans="1:9" ht="24.75">
      <c r="A21" s="13"/>
      <c r="C21" s="13"/>
      <c r="D21" s="13"/>
      <c r="E21" s="13"/>
      <c r="F21" s="29" t="s">
        <v>45</v>
      </c>
      <c r="G21" s="13"/>
      <c r="H21" s="13"/>
      <c r="I21" s="13"/>
    </row>
    <row r="22" spans="1:8" ht="15">
      <c r="A22" s="30" t="s">
        <v>13</v>
      </c>
      <c r="B22" s="31" t="s">
        <v>35</v>
      </c>
      <c r="C22" s="31">
        <v>1</v>
      </c>
      <c r="D22" s="31">
        <v>2</v>
      </c>
      <c r="E22" s="31">
        <v>3</v>
      </c>
      <c r="F22" s="31" t="s">
        <v>36</v>
      </c>
      <c r="G22" s="30" t="s">
        <v>37</v>
      </c>
      <c r="H22" s="31" t="s">
        <v>38</v>
      </c>
    </row>
    <row r="23" spans="1:8" ht="50.25" customHeight="1">
      <c r="A23" s="32">
        <v>1</v>
      </c>
      <c r="B23" s="43" t="str">
        <f>У!B22</f>
        <v>Саратовский ГАУ</v>
      </c>
      <c r="C23" s="17"/>
      <c r="D23" s="42" t="s">
        <v>142</v>
      </c>
      <c r="E23" s="42" t="s">
        <v>141</v>
      </c>
      <c r="F23" s="41">
        <v>6</v>
      </c>
      <c r="G23" s="35"/>
      <c r="H23" s="41">
        <v>1</v>
      </c>
    </row>
    <row r="24" spans="1:8" ht="50.25" customHeight="1">
      <c r="A24" s="32">
        <v>2</v>
      </c>
      <c r="B24" s="33" t="str">
        <f>У!B23</f>
        <v>Мичуринский ГАУ</v>
      </c>
      <c r="C24" s="24" t="s">
        <v>100</v>
      </c>
      <c r="D24" s="17"/>
      <c r="E24" s="42" t="s">
        <v>130</v>
      </c>
      <c r="F24" s="34">
        <v>3</v>
      </c>
      <c r="G24" s="35"/>
      <c r="H24" s="34">
        <v>2</v>
      </c>
    </row>
    <row r="25" spans="1:8" ht="50.25" customHeight="1">
      <c r="A25" s="32">
        <v>3</v>
      </c>
      <c r="B25" s="33" t="str">
        <f>У!B24</f>
        <v>Курганская ГСХА</v>
      </c>
      <c r="C25" s="24" t="s">
        <v>85</v>
      </c>
      <c r="D25" s="24" t="s">
        <v>77</v>
      </c>
      <c r="E25" s="17"/>
      <c r="F25" s="34">
        <v>0</v>
      </c>
      <c r="G25" s="36"/>
      <c r="H25" s="34">
        <v>3</v>
      </c>
    </row>
    <row r="26" spans="2:5" s="23" customFormat="1" ht="31.5" customHeight="1">
      <c r="B26" s="38" t="s">
        <v>41</v>
      </c>
      <c r="C26" s="39"/>
      <c r="D26" s="39"/>
      <c r="E26" s="40" t="s">
        <v>42</v>
      </c>
    </row>
  </sheetData>
  <sheetProtection/>
  <mergeCells count="2">
    <mergeCell ref="C1:I1"/>
    <mergeCell ref="C2:I2"/>
  </mergeCells>
  <printOptions/>
  <pageMargins left="0.75" right="0.75" top="0.22" bottom="0.21" header="0.22" footer="0.18"/>
  <pageSetup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="130" zoomScaleNormal="130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10" customWidth="1"/>
    <col min="2" max="2" width="25.75390625" style="10" customWidth="1"/>
    <col min="3" max="16384" width="9.125" style="10" customWidth="1"/>
  </cols>
  <sheetData>
    <row r="1" spans="2:9" ht="37.5" customHeight="1">
      <c r="B1" s="11"/>
      <c r="C1" s="63" t="s">
        <v>39</v>
      </c>
      <c r="D1" s="63"/>
      <c r="E1" s="63"/>
      <c r="F1" s="63"/>
      <c r="G1" s="63"/>
      <c r="H1" s="63"/>
      <c r="I1" s="63"/>
    </row>
    <row r="2" spans="2:9" ht="19.5">
      <c r="B2" s="12"/>
      <c r="C2" s="64" t="s">
        <v>40</v>
      </c>
      <c r="D2" s="64"/>
      <c r="E2" s="64"/>
      <c r="F2" s="64"/>
      <c r="G2" s="64"/>
      <c r="H2" s="64"/>
      <c r="I2" s="64"/>
    </row>
    <row r="3" spans="1:9" ht="19.5">
      <c r="A3" s="13"/>
      <c r="B3" s="13"/>
      <c r="C3" s="13"/>
      <c r="D3" s="13"/>
      <c r="E3" s="13"/>
      <c r="F3" s="13"/>
      <c r="G3" s="13"/>
      <c r="H3" s="13"/>
      <c r="I3" s="13"/>
    </row>
    <row r="4" spans="1:9" ht="24.75">
      <c r="A4" s="13"/>
      <c r="C4" s="13"/>
      <c r="D4" s="13"/>
      <c r="E4" s="13"/>
      <c r="F4" s="21" t="s">
        <v>43</v>
      </c>
      <c r="G4" s="13"/>
      <c r="H4" s="13"/>
      <c r="I4" s="13"/>
    </row>
    <row r="5" spans="1:8" ht="15">
      <c r="A5" s="14" t="s">
        <v>13</v>
      </c>
      <c r="B5" s="15" t="s">
        <v>35</v>
      </c>
      <c r="C5" s="15">
        <v>1</v>
      </c>
      <c r="D5" s="15">
        <v>2</v>
      </c>
      <c r="E5" s="15">
        <v>3</v>
      </c>
      <c r="F5" s="15" t="s">
        <v>36</v>
      </c>
      <c r="G5" s="14" t="s">
        <v>37</v>
      </c>
      <c r="H5" s="15" t="s">
        <v>38</v>
      </c>
    </row>
    <row r="6" spans="1:8" ht="50.25" customHeight="1">
      <c r="A6" s="16">
        <v>1</v>
      </c>
      <c r="B6" s="20" t="str">
        <f>У!B12</f>
        <v>Башкирский ГАУ</v>
      </c>
      <c r="C6" s="17"/>
      <c r="D6" s="24" t="s">
        <v>80</v>
      </c>
      <c r="E6" s="24" t="s">
        <v>79</v>
      </c>
      <c r="F6" s="25">
        <v>6</v>
      </c>
      <c r="G6" s="18"/>
      <c r="H6" s="25">
        <v>1</v>
      </c>
    </row>
    <row r="7" spans="1:8" ht="50.25" customHeight="1">
      <c r="A7" s="16">
        <v>2</v>
      </c>
      <c r="B7" s="20" t="str">
        <f>У!B13</f>
        <v>Воронежский ГАУ</v>
      </c>
      <c r="C7" s="24" t="s">
        <v>82</v>
      </c>
      <c r="D7" s="17"/>
      <c r="E7" s="24" t="s">
        <v>79</v>
      </c>
      <c r="F7" s="25">
        <v>3</v>
      </c>
      <c r="G7" s="26"/>
      <c r="H7" s="25">
        <v>2</v>
      </c>
    </row>
    <row r="8" spans="1:8" ht="50.25" customHeight="1">
      <c r="A8" s="16">
        <v>3</v>
      </c>
      <c r="B8" s="20" t="str">
        <f>У!B14</f>
        <v>Брянская ГСХА</v>
      </c>
      <c r="C8" s="24" t="s">
        <v>88</v>
      </c>
      <c r="D8" s="24" t="s">
        <v>81</v>
      </c>
      <c r="E8" s="17"/>
      <c r="F8" s="25">
        <v>0</v>
      </c>
      <c r="G8" s="18"/>
      <c r="H8" s="25">
        <v>3</v>
      </c>
    </row>
    <row r="10" spans="2:5" ht="19.5">
      <c r="B10" s="19" t="s">
        <v>41</v>
      </c>
      <c r="E10" s="10" t="s">
        <v>42</v>
      </c>
    </row>
  </sheetData>
  <sheetProtection/>
  <mergeCells count="2">
    <mergeCell ref="C1:I1"/>
    <mergeCell ref="C2:I2"/>
  </mergeCells>
  <printOptions/>
  <pageMargins left="0.75" right="0.28" top="1" bottom="1" header="0.5" footer="0.5"/>
  <pageSetup horizontalDpi="600" verticalDpi="600" orientation="landscape" paperSize="9" scale="1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2.75390625" style="10" customWidth="1"/>
    <col min="2" max="2" width="25.75390625" style="10" customWidth="1"/>
    <col min="3" max="16384" width="9.125" style="10" customWidth="1"/>
  </cols>
  <sheetData>
    <row r="1" spans="2:9" ht="37.5" customHeight="1">
      <c r="B1" s="11"/>
      <c r="C1" s="63" t="s">
        <v>39</v>
      </c>
      <c r="D1" s="63"/>
      <c r="E1" s="63"/>
      <c r="F1" s="63"/>
      <c r="G1" s="63"/>
      <c r="H1" s="63"/>
      <c r="I1" s="63"/>
    </row>
    <row r="2" spans="2:9" ht="19.5">
      <c r="B2" s="12"/>
      <c r="C2" s="64" t="s">
        <v>40</v>
      </c>
      <c r="D2" s="64"/>
      <c r="E2" s="64"/>
      <c r="F2" s="64"/>
      <c r="G2" s="64"/>
      <c r="H2" s="64"/>
      <c r="I2" s="64"/>
    </row>
    <row r="3" spans="1:9" ht="19.5">
      <c r="A3" s="13"/>
      <c r="B3" s="13"/>
      <c r="C3" s="13"/>
      <c r="D3" s="13"/>
      <c r="E3" s="13"/>
      <c r="F3" s="13"/>
      <c r="G3" s="13"/>
      <c r="H3" s="13"/>
      <c r="I3" s="13"/>
    </row>
    <row r="4" spans="1:9" ht="24.75">
      <c r="A4" s="13"/>
      <c r="C4" s="13"/>
      <c r="D4" s="13"/>
      <c r="E4" s="13"/>
      <c r="F4" s="21" t="s">
        <v>44</v>
      </c>
      <c r="G4" s="28"/>
      <c r="H4" s="13"/>
      <c r="I4" s="13"/>
    </row>
    <row r="5" spans="1:9" ht="15">
      <c r="A5" s="14" t="s">
        <v>13</v>
      </c>
      <c r="B5" s="15" t="s">
        <v>35</v>
      </c>
      <c r="C5" s="15">
        <v>1</v>
      </c>
      <c r="D5" s="15">
        <v>2</v>
      </c>
      <c r="E5" s="15">
        <v>3</v>
      </c>
      <c r="F5" s="15">
        <v>4</v>
      </c>
      <c r="G5" s="15" t="s">
        <v>36</v>
      </c>
      <c r="H5" s="14" t="s">
        <v>37</v>
      </c>
      <c r="I5" s="15" t="s">
        <v>38</v>
      </c>
    </row>
    <row r="6" spans="1:9" ht="50.25" customHeight="1">
      <c r="A6" s="16">
        <v>1</v>
      </c>
      <c r="B6" s="20" t="s">
        <v>14</v>
      </c>
      <c r="C6" s="17"/>
      <c r="D6" s="24" t="s">
        <v>89</v>
      </c>
      <c r="E6" s="24" t="s">
        <v>90</v>
      </c>
      <c r="F6" s="24" t="s">
        <v>91</v>
      </c>
      <c r="G6" s="25">
        <v>6</v>
      </c>
      <c r="H6" s="27"/>
      <c r="I6" s="25">
        <v>2</v>
      </c>
    </row>
    <row r="7" spans="1:9" ht="50.25" customHeight="1">
      <c r="A7" s="16">
        <v>2</v>
      </c>
      <c r="B7" s="20" t="s">
        <v>29</v>
      </c>
      <c r="C7" s="24" t="s">
        <v>92</v>
      </c>
      <c r="D7" s="17"/>
      <c r="E7" s="24" t="s">
        <v>93</v>
      </c>
      <c r="F7" s="24" t="s">
        <v>94</v>
      </c>
      <c r="G7" s="25">
        <v>0</v>
      </c>
      <c r="H7" s="27"/>
      <c r="I7" s="25">
        <v>4</v>
      </c>
    </row>
    <row r="8" spans="1:9" ht="50.25" customHeight="1">
      <c r="A8" s="16">
        <v>3</v>
      </c>
      <c r="B8" s="20" t="s">
        <v>30</v>
      </c>
      <c r="C8" s="24" t="s">
        <v>95</v>
      </c>
      <c r="D8" s="24" t="s">
        <v>96</v>
      </c>
      <c r="E8" s="17"/>
      <c r="F8" s="24" t="s">
        <v>89</v>
      </c>
      <c r="G8" s="25">
        <v>9</v>
      </c>
      <c r="H8" s="27"/>
      <c r="I8" s="25">
        <v>1</v>
      </c>
    </row>
    <row r="9" spans="1:9" ht="50.25" customHeight="1">
      <c r="A9" s="16">
        <v>4</v>
      </c>
      <c r="B9" s="20" t="s">
        <v>65</v>
      </c>
      <c r="C9" s="24" t="s">
        <v>97</v>
      </c>
      <c r="D9" s="24" t="s">
        <v>98</v>
      </c>
      <c r="E9" s="24" t="s">
        <v>92</v>
      </c>
      <c r="F9" s="17"/>
      <c r="G9" s="25">
        <v>3</v>
      </c>
      <c r="H9" s="27"/>
      <c r="I9" s="25">
        <v>3</v>
      </c>
    </row>
    <row r="11" spans="2:5" ht="19.5">
      <c r="B11" s="19" t="s">
        <v>41</v>
      </c>
      <c r="E11" s="22" t="s">
        <v>42</v>
      </c>
    </row>
  </sheetData>
  <sheetProtection/>
  <mergeCells count="2">
    <mergeCell ref="C1:I1"/>
    <mergeCell ref="C2:I2"/>
  </mergeCells>
  <printOptions/>
  <pageMargins left="0.75" right="0.75" top="1" bottom="1" header="0.5" footer="0.5"/>
  <pageSetup horizontalDpi="600" verticalDpi="600" orientation="landscape" paperSize="9" scale="1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30" zoomScalePageLayoutView="0" workbookViewId="0" topLeftCell="A1">
      <selection activeCell="A5" sqref="A5:IV8"/>
    </sheetView>
  </sheetViews>
  <sheetFormatPr defaultColWidth="9.00390625" defaultRowHeight="12.75"/>
  <cols>
    <col min="1" max="1" width="2.75390625" style="10" customWidth="1"/>
    <col min="2" max="2" width="25.75390625" style="10" customWidth="1"/>
    <col min="3" max="16384" width="9.125" style="10" customWidth="1"/>
  </cols>
  <sheetData>
    <row r="1" spans="2:9" ht="37.5" customHeight="1">
      <c r="B1" s="11"/>
      <c r="C1" s="63" t="s">
        <v>39</v>
      </c>
      <c r="D1" s="63"/>
      <c r="E1" s="63"/>
      <c r="F1" s="63"/>
      <c r="G1" s="63"/>
      <c r="H1" s="63"/>
      <c r="I1" s="63"/>
    </row>
    <row r="2" spans="2:9" ht="19.5">
      <c r="B2" s="12"/>
      <c r="C2" s="64" t="s">
        <v>40</v>
      </c>
      <c r="D2" s="64"/>
      <c r="E2" s="64"/>
      <c r="F2" s="64"/>
      <c r="G2" s="64"/>
      <c r="H2" s="64"/>
      <c r="I2" s="64"/>
    </row>
    <row r="3" spans="1:9" ht="19.5">
      <c r="A3" s="13"/>
      <c r="B3" s="13"/>
      <c r="C3" s="13"/>
      <c r="D3" s="13"/>
      <c r="E3" s="13"/>
      <c r="F3" s="13"/>
      <c r="G3" s="13"/>
      <c r="H3" s="13"/>
      <c r="I3" s="13"/>
    </row>
    <row r="4" spans="1:9" ht="24.75">
      <c r="A4" s="13"/>
      <c r="C4" s="13"/>
      <c r="D4" s="13"/>
      <c r="E4" s="13"/>
      <c r="F4" s="21" t="s">
        <v>45</v>
      </c>
      <c r="G4" s="13"/>
      <c r="H4" s="13"/>
      <c r="I4" s="13"/>
    </row>
    <row r="5" spans="1:8" ht="15">
      <c r="A5" s="14" t="s">
        <v>13</v>
      </c>
      <c r="B5" s="15" t="s">
        <v>35</v>
      </c>
      <c r="C5" s="15">
        <v>1</v>
      </c>
      <c r="D5" s="15">
        <v>2</v>
      </c>
      <c r="E5" s="15">
        <v>3</v>
      </c>
      <c r="F5" s="15" t="s">
        <v>36</v>
      </c>
      <c r="G5" s="14" t="s">
        <v>37</v>
      </c>
      <c r="H5" s="15" t="s">
        <v>38</v>
      </c>
    </row>
    <row r="6" spans="1:8" ht="50.25" customHeight="1">
      <c r="A6" s="16">
        <v>1</v>
      </c>
      <c r="B6" s="20" t="str">
        <f>У!B22</f>
        <v>Саратовский ГАУ</v>
      </c>
      <c r="C6" s="17"/>
      <c r="D6" s="24" t="s">
        <v>99</v>
      </c>
      <c r="E6" s="24" t="s">
        <v>83</v>
      </c>
      <c r="F6" s="25">
        <v>6</v>
      </c>
      <c r="G6" s="18"/>
      <c r="H6" s="25">
        <v>1</v>
      </c>
    </row>
    <row r="7" spans="1:8" ht="50.25" customHeight="1">
      <c r="A7" s="16">
        <v>2</v>
      </c>
      <c r="B7" s="20" t="str">
        <f>У!B23</f>
        <v>Мичуринский ГАУ</v>
      </c>
      <c r="C7" s="24" t="s">
        <v>100</v>
      </c>
      <c r="D7" s="17"/>
      <c r="E7" s="24" t="s">
        <v>78</v>
      </c>
      <c r="F7" s="25">
        <v>3</v>
      </c>
      <c r="G7" s="18"/>
      <c r="H7" s="25">
        <v>2</v>
      </c>
    </row>
    <row r="8" spans="1:8" ht="50.25" customHeight="1">
      <c r="A8" s="16">
        <v>3</v>
      </c>
      <c r="B8" s="20" t="str">
        <f>У!B24</f>
        <v>Курганская ГСХА</v>
      </c>
      <c r="C8" s="24" t="s">
        <v>85</v>
      </c>
      <c r="D8" s="24" t="s">
        <v>77</v>
      </c>
      <c r="E8" s="17"/>
      <c r="F8" s="25">
        <v>0</v>
      </c>
      <c r="G8" s="26"/>
      <c r="H8" s="25">
        <v>3</v>
      </c>
    </row>
    <row r="10" spans="2:5" ht="19.5">
      <c r="B10" s="19" t="s">
        <v>41</v>
      </c>
      <c r="E10" s="22" t="s">
        <v>42</v>
      </c>
    </row>
  </sheetData>
  <sheetProtection/>
  <mergeCells count="2">
    <mergeCell ref="C1:I1"/>
    <mergeCell ref="C2:I2"/>
  </mergeCells>
  <printOptions/>
  <pageMargins left="0.75" right="0.75" top="1" bottom="1" header="0.5" footer="0.5"/>
  <pageSetup horizontalDpi="600" verticalDpi="600" orientation="landscape" paperSize="9" scale="1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40"/>
  <sheetViews>
    <sheetView tabSelected="1" view="pageBreakPreview" zoomScale="130" zoomScaleNormal="130" zoomScaleSheetLayoutView="130" zoomScalePageLayoutView="0" workbookViewId="0" topLeftCell="A1">
      <selection activeCell="E32" sqref="E32"/>
    </sheetView>
  </sheetViews>
  <sheetFormatPr defaultColWidth="9.00390625" defaultRowHeight="12.75"/>
  <cols>
    <col min="1" max="1" width="3.75390625" style="46" customWidth="1"/>
    <col min="2" max="2" width="12.625" style="46" customWidth="1"/>
    <col min="3" max="3" width="20.75390625" style="46" bestFit="1" customWidth="1"/>
    <col min="4" max="4" width="2.625" style="46" customWidth="1"/>
    <col min="5" max="5" width="35.875" style="46" customWidth="1"/>
    <col min="6" max="6" width="11.875" style="46" customWidth="1"/>
    <col min="7" max="7" width="5.125" style="46" bestFit="1" customWidth="1"/>
    <col min="8" max="16384" width="9.125" style="46" customWidth="1"/>
  </cols>
  <sheetData>
    <row r="1" spans="3:7" s="45" customFormat="1" ht="65.25" customHeight="1">
      <c r="C1" s="65" t="s">
        <v>118</v>
      </c>
      <c r="D1" s="65"/>
      <c r="E1" s="65"/>
      <c r="F1" s="65"/>
      <c r="G1" s="65"/>
    </row>
    <row r="2" ht="15"/>
    <row r="3" spans="2:7" ht="22.5" customHeight="1">
      <c r="B3" s="54" t="s">
        <v>52</v>
      </c>
      <c r="G3" s="46" t="s">
        <v>101</v>
      </c>
    </row>
    <row r="4" spans="1:7" ht="15">
      <c r="A4" s="47" t="s">
        <v>54</v>
      </c>
      <c r="B4" s="46" t="s">
        <v>0</v>
      </c>
      <c r="C4" s="48" t="s">
        <v>116</v>
      </c>
      <c r="D4" s="49" t="s">
        <v>47</v>
      </c>
      <c r="E4" s="55" t="str">
        <f>'Все г'!B8</f>
        <v>Ставропольский ГАУ</v>
      </c>
      <c r="F4" s="50" t="s">
        <v>48</v>
      </c>
      <c r="G4" s="46" t="s">
        <v>102</v>
      </c>
    </row>
    <row r="5" spans="1:7" ht="15">
      <c r="A5" s="47" t="s">
        <v>55</v>
      </c>
      <c r="B5" s="46" t="s">
        <v>66</v>
      </c>
      <c r="C5" s="55" t="str">
        <f>В!B7</f>
        <v>Воронежский ГАУ</v>
      </c>
      <c r="D5" s="49" t="s">
        <v>47</v>
      </c>
      <c r="E5" s="48" t="str">
        <f>В!B8</f>
        <v>Брянская ГСХА</v>
      </c>
      <c r="F5" s="50" t="s">
        <v>49</v>
      </c>
      <c r="G5" s="46" t="s">
        <v>103</v>
      </c>
    </row>
    <row r="6" spans="1:7" ht="15">
      <c r="A6" s="47" t="s">
        <v>56</v>
      </c>
      <c r="B6" s="46" t="s">
        <v>67</v>
      </c>
      <c r="C6" s="48" t="str">
        <f>С!B7</f>
        <v>Челябинский ГАИА</v>
      </c>
      <c r="D6" s="49" t="s">
        <v>47</v>
      </c>
      <c r="E6" s="55" t="str">
        <f>С!B8</f>
        <v>Московская ГАВМиБ им.К.И.Скрябина</v>
      </c>
      <c r="F6" s="50" t="s">
        <v>50</v>
      </c>
      <c r="G6" s="46" t="s">
        <v>104</v>
      </c>
    </row>
    <row r="7" spans="1:7" ht="15">
      <c r="A7" s="47" t="s">
        <v>57</v>
      </c>
      <c r="B7" s="46" t="s">
        <v>68</v>
      </c>
      <c r="C7" s="55" t="str">
        <f>D!B7</f>
        <v>Мичуринский ГАУ</v>
      </c>
      <c r="D7" s="49" t="s">
        <v>47</v>
      </c>
      <c r="E7" s="48" t="str">
        <f>D!B8</f>
        <v>Курганская ГСХА</v>
      </c>
      <c r="F7" s="50" t="s">
        <v>51</v>
      </c>
      <c r="G7" s="46" t="s">
        <v>109</v>
      </c>
    </row>
    <row r="8" spans="1:7" ht="15">
      <c r="A8" s="47" t="s">
        <v>58</v>
      </c>
      <c r="B8" s="46" t="s">
        <v>3</v>
      </c>
      <c r="C8" s="55" t="str">
        <f>'Все г'!B6</f>
        <v>Ульяновская ГСХА</v>
      </c>
      <c r="D8" s="49" t="s">
        <v>47</v>
      </c>
      <c r="E8" s="48" t="str">
        <f>'Все г'!B9</f>
        <v>Волгоградская ГСХА</v>
      </c>
      <c r="F8" s="50" t="s">
        <v>48</v>
      </c>
      <c r="G8" s="46" t="s">
        <v>105</v>
      </c>
    </row>
    <row r="9" spans="1:7" ht="15">
      <c r="A9" s="47" t="s">
        <v>59</v>
      </c>
      <c r="B9" s="46" t="s">
        <v>69</v>
      </c>
      <c r="C9" s="55" t="str">
        <f>'Все г'!B17</f>
        <v>Самарская ГСХА</v>
      </c>
      <c r="D9" s="49" t="s">
        <v>47</v>
      </c>
      <c r="E9" s="48" t="str">
        <f>'Все г'!B20</f>
        <v>Курская ГСХА</v>
      </c>
      <c r="F9" s="50" t="s">
        <v>50</v>
      </c>
      <c r="G9" s="46" t="s">
        <v>106</v>
      </c>
    </row>
    <row r="10" spans="1:7" ht="15">
      <c r="A10" s="47" t="s">
        <v>60</v>
      </c>
      <c r="B10" s="46" t="s">
        <v>5</v>
      </c>
      <c r="C10" s="55" t="str">
        <f>'Все г'!B12</f>
        <v>Башкирский ГАУ</v>
      </c>
      <c r="D10" s="49" t="s">
        <v>47</v>
      </c>
      <c r="E10" s="48" t="str">
        <f>'Все г'!B13</f>
        <v>Воронежский ГАУ</v>
      </c>
      <c r="F10" s="50" t="s">
        <v>49</v>
      </c>
      <c r="G10" s="46" t="s">
        <v>107</v>
      </c>
    </row>
    <row r="11" spans="1:7" ht="15">
      <c r="A11" s="47" t="s">
        <v>61</v>
      </c>
      <c r="B11" s="46" t="s">
        <v>70</v>
      </c>
      <c r="C11" s="55" t="str">
        <f>'Все г'!B23</f>
        <v>Саратовский ГАУ</v>
      </c>
      <c r="D11" s="49" t="s">
        <v>47</v>
      </c>
      <c r="E11" s="48" t="str">
        <f>D!B8</f>
        <v>Курганская ГСХА</v>
      </c>
      <c r="F11" s="50" t="s">
        <v>71</v>
      </c>
      <c r="G11" s="46" t="s">
        <v>108</v>
      </c>
    </row>
    <row r="12" spans="1:7" ht="15">
      <c r="A12" s="47" t="s">
        <v>72</v>
      </c>
      <c r="B12" s="46" t="s">
        <v>74</v>
      </c>
      <c r="C12" s="55" t="str">
        <f>'Все г'!B6</f>
        <v>Ульяновская ГСХА</v>
      </c>
      <c r="D12" s="49" t="s">
        <v>47</v>
      </c>
      <c r="E12" s="48" t="str">
        <f>C4</f>
        <v>Уральский ГАВМ</v>
      </c>
      <c r="F12" s="50" t="s">
        <v>48</v>
      </c>
      <c r="G12" s="46" t="s">
        <v>109</v>
      </c>
    </row>
    <row r="13" spans="1:7" ht="15">
      <c r="A13" s="47" t="s">
        <v>73</v>
      </c>
      <c r="B13" s="46" t="s">
        <v>75</v>
      </c>
      <c r="C13" s="48" t="str">
        <f>'Все г'!B18</f>
        <v>Челябинский ГАИА</v>
      </c>
      <c r="D13" s="49" t="s">
        <v>47</v>
      </c>
      <c r="E13" s="55" t="str">
        <f>'Все г'!B20</f>
        <v>Курская ГСХА</v>
      </c>
      <c r="F13" s="50" t="s">
        <v>50</v>
      </c>
      <c r="G13" s="46" t="s">
        <v>110</v>
      </c>
    </row>
    <row r="14" spans="2:6" ht="33.75" customHeight="1">
      <c r="B14" s="54" t="s">
        <v>53</v>
      </c>
      <c r="C14" s="48"/>
      <c r="D14" s="48"/>
      <c r="E14" s="48"/>
      <c r="F14" s="50"/>
    </row>
    <row r="15" spans="1:7" ht="15">
      <c r="A15" s="47" t="s">
        <v>54</v>
      </c>
      <c r="B15" s="46" t="s">
        <v>0</v>
      </c>
      <c r="C15" s="55" t="str">
        <f>'Все г'!B8</f>
        <v>Ставропольский ГАУ</v>
      </c>
      <c r="D15" s="49" t="s">
        <v>47</v>
      </c>
      <c r="E15" s="48" t="str">
        <f>'Все г'!B9</f>
        <v>Волгоградская ГСХА</v>
      </c>
      <c r="F15" s="50" t="s">
        <v>48</v>
      </c>
      <c r="G15" s="46" t="s">
        <v>105</v>
      </c>
    </row>
    <row r="16" spans="1:7" ht="15">
      <c r="A16" s="47" t="s">
        <v>55</v>
      </c>
      <c r="B16" s="46" t="s">
        <v>66</v>
      </c>
      <c r="C16" s="48" t="str">
        <f>'Все г'!B20</f>
        <v>Курская ГСХА</v>
      </c>
      <c r="D16" s="49" t="s">
        <v>47</v>
      </c>
      <c r="E16" s="55" t="str">
        <f>'Все г'!B19</f>
        <v>Московская ГАВМиБ им.К.И.Скрябина</v>
      </c>
      <c r="F16" s="50" t="s">
        <v>50</v>
      </c>
      <c r="G16" s="46" t="s">
        <v>111</v>
      </c>
    </row>
    <row r="17" spans="1:7" ht="15">
      <c r="A17" s="47" t="s">
        <v>56</v>
      </c>
      <c r="B17" s="46" t="s">
        <v>67</v>
      </c>
      <c r="C17" s="55" t="str">
        <f>'Все г'!B23</f>
        <v>Саратовский ГАУ</v>
      </c>
      <c r="D17" s="49" t="s">
        <v>47</v>
      </c>
      <c r="E17" s="48" t="str">
        <f>D!B7</f>
        <v>Мичуринский ГАУ</v>
      </c>
      <c r="F17" s="50" t="s">
        <v>51</v>
      </c>
      <c r="G17" s="46" t="s">
        <v>112</v>
      </c>
    </row>
    <row r="18" spans="1:7" ht="15">
      <c r="A18" s="47" t="s">
        <v>57</v>
      </c>
      <c r="B18" s="46" t="s">
        <v>68</v>
      </c>
      <c r="C18" s="55" t="str">
        <f>'Все г'!B6</f>
        <v>Ульяновская ГСХА</v>
      </c>
      <c r="D18" s="49" t="s">
        <v>47</v>
      </c>
      <c r="E18" s="48" t="str">
        <f>'Все г'!B8</f>
        <v>Ставропольский ГАУ</v>
      </c>
      <c r="F18" s="50" t="s">
        <v>48</v>
      </c>
      <c r="G18" s="46" t="s">
        <v>113</v>
      </c>
    </row>
    <row r="19" spans="1:7" ht="15">
      <c r="A19" s="47" t="s">
        <v>58</v>
      </c>
      <c r="B19" s="46" t="s">
        <v>3</v>
      </c>
      <c r="C19" s="48" t="str">
        <f>'Все г'!B17</f>
        <v>Самарская ГСХА</v>
      </c>
      <c r="D19" s="49" t="s">
        <v>47</v>
      </c>
      <c r="E19" s="55" t="str">
        <f>'Все г'!B19</f>
        <v>Московская ГАВМиБ им.К.И.Скрябина</v>
      </c>
      <c r="F19" s="50" t="s">
        <v>50</v>
      </c>
      <c r="G19" s="46" t="s">
        <v>114</v>
      </c>
    </row>
    <row r="20" spans="1:7" ht="15">
      <c r="A20" s="47" t="s">
        <v>59</v>
      </c>
      <c r="B20" s="46" t="s">
        <v>69</v>
      </c>
      <c r="C20" s="48" t="str">
        <f>E12</f>
        <v>Уральский ГАВМ</v>
      </c>
      <c r="D20" s="49" t="s">
        <v>47</v>
      </c>
      <c r="E20" s="48" t="str">
        <f>'Все г'!B9</f>
        <v>Волгоградская ГСХА</v>
      </c>
      <c r="F20" s="50" t="s">
        <v>48</v>
      </c>
      <c r="G20" s="46" t="s">
        <v>115</v>
      </c>
    </row>
    <row r="21" spans="1:7" ht="15">
      <c r="A21" s="47" t="s">
        <v>60</v>
      </c>
      <c r="B21" s="46" t="s">
        <v>5</v>
      </c>
      <c r="C21" s="48" t="str">
        <f>'Все г'!B18</f>
        <v>Челябинский ГАИА</v>
      </c>
      <c r="D21" s="49" t="s">
        <v>47</v>
      </c>
      <c r="E21" s="55" t="str">
        <f>'Все г'!B17</f>
        <v>Самарская ГСХА</v>
      </c>
      <c r="F21" s="50" t="s">
        <v>50</v>
      </c>
      <c r="G21" s="46" t="s">
        <v>111</v>
      </c>
    </row>
    <row r="22" spans="1:7" ht="15">
      <c r="A22" s="47" t="s">
        <v>61</v>
      </c>
      <c r="B22" s="46" t="s">
        <v>70</v>
      </c>
      <c r="C22" s="55" t="str">
        <f>'Все г'!B12</f>
        <v>Башкирский ГАУ</v>
      </c>
      <c r="D22" s="49" t="s">
        <v>47</v>
      </c>
      <c r="E22" s="48" t="str">
        <f>'Все г'!B14</f>
        <v>Брянская ГСХА</v>
      </c>
      <c r="F22" s="50" t="s">
        <v>49</v>
      </c>
      <c r="G22" s="46" t="s">
        <v>103</v>
      </c>
    </row>
    <row r="23" spans="2:6" ht="24.75" customHeight="1">
      <c r="B23" s="54" t="s">
        <v>62</v>
      </c>
      <c r="C23" s="48"/>
      <c r="D23" s="48"/>
      <c r="E23" s="48"/>
      <c r="F23" s="50"/>
    </row>
    <row r="24" spans="2:6" ht="16.5">
      <c r="B24" s="54" t="s">
        <v>63</v>
      </c>
      <c r="C24" s="48"/>
      <c r="D24" s="48"/>
      <c r="E24" s="48"/>
      <c r="F24" s="50"/>
    </row>
    <row r="25" spans="1:7" ht="15">
      <c r="A25" s="47" t="s">
        <v>54</v>
      </c>
      <c r="B25" s="46" t="s">
        <v>0</v>
      </c>
      <c r="C25" s="55" t="str">
        <f>C18</f>
        <v>Ульяновская ГСХА</v>
      </c>
      <c r="D25" s="49" t="s">
        <v>47</v>
      </c>
      <c r="E25" s="48" t="str">
        <f>C17</f>
        <v>Саратовский ГАУ</v>
      </c>
      <c r="F25" s="50" t="s">
        <v>119</v>
      </c>
      <c r="G25" s="46" t="s">
        <v>123</v>
      </c>
    </row>
    <row r="26" spans="1:7" ht="15">
      <c r="A26" s="47" t="s">
        <v>55</v>
      </c>
      <c r="B26" s="46" t="s">
        <v>1</v>
      </c>
      <c r="C26" s="56" t="str">
        <f>C15</f>
        <v>Ставропольский ГАУ</v>
      </c>
      <c r="D26" s="49" t="s">
        <v>47</v>
      </c>
      <c r="E26" s="51" t="str">
        <f>E17</f>
        <v>Мичуринский ГАУ</v>
      </c>
      <c r="F26" s="50" t="s">
        <v>117</v>
      </c>
      <c r="G26" s="46" t="s">
        <v>107</v>
      </c>
    </row>
    <row r="27" spans="1:7" ht="15">
      <c r="A27" s="47" t="s">
        <v>56</v>
      </c>
      <c r="B27" s="46" t="s">
        <v>2</v>
      </c>
      <c r="C27" s="51" t="str">
        <f>C22</f>
        <v>Башкирский ГАУ</v>
      </c>
      <c r="D27" s="49" t="s">
        <v>47</v>
      </c>
      <c r="E27" s="56" t="str">
        <f>E19</f>
        <v>Московская ГАВМиБ им.К.И.Скрябина</v>
      </c>
      <c r="F27" s="50" t="s">
        <v>120</v>
      </c>
      <c r="G27" s="46" t="s">
        <v>104</v>
      </c>
    </row>
    <row r="28" spans="1:7" ht="15">
      <c r="A28" s="47" t="s">
        <v>57</v>
      </c>
      <c r="B28" s="46" t="s">
        <v>3</v>
      </c>
      <c r="C28" s="51" t="str">
        <f>E10</f>
        <v>Воронежский ГАУ</v>
      </c>
      <c r="D28" s="49" t="s">
        <v>47</v>
      </c>
      <c r="E28" s="56" t="str">
        <f>C19</f>
        <v>Самарская ГСХА</v>
      </c>
      <c r="F28" s="50" t="s">
        <v>117</v>
      </c>
      <c r="G28" s="46" t="s">
        <v>124</v>
      </c>
    </row>
    <row r="29" spans="1:7" ht="15">
      <c r="A29" s="47" t="s">
        <v>58</v>
      </c>
      <c r="B29" s="46" t="s">
        <v>4</v>
      </c>
      <c r="C29" s="56" t="str">
        <f>E25</f>
        <v>Саратовский ГАУ</v>
      </c>
      <c r="D29" s="49" t="s">
        <v>47</v>
      </c>
      <c r="E29" s="51" t="str">
        <f>C27</f>
        <v>Башкирский ГАУ</v>
      </c>
      <c r="F29" s="50" t="s">
        <v>6</v>
      </c>
      <c r="G29" s="46" t="s">
        <v>125</v>
      </c>
    </row>
    <row r="30" spans="1:7" ht="15">
      <c r="A30" s="47" t="s">
        <v>59</v>
      </c>
      <c r="B30" s="46" t="s">
        <v>46</v>
      </c>
      <c r="C30" s="56" t="str">
        <f>C25</f>
        <v>Ульяновская ГСХА</v>
      </c>
      <c r="D30" s="49" t="s">
        <v>47</v>
      </c>
      <c r="E30" s="51" t="str">
        <f>E25</f>
        <v>Саратовский ГАУ</v>
      </c>
      <c r="F30" s="50" t="s">
        <v>7</v>
      </c>
      <c r="G30" s="46" t="s">
        <v>126</v>
      </c>
    </row>
    <row r="31" spans="2:4" ht="16.5">
      <c r="B31" s="54" t="s">
        <v>64</v>
      </c>
      <c r="D31" s="49"/>
    </row>
    <row r="32" spans="1:7" ht="15">
      <c r="A32" s="52" t="s">
        <v>54</v>
      </c>
      <c r="B32" s="46" t="s">
        <v>0</v>
      </c>
      <c r="C32" s="56" t="str">
        <f>E11</f>
        <v>Курганская ГСХА</v>
      </c>
      <c r="D32" s="49" t="s">
        <v>47</v>
      </c>
      <c r="E32" s="51" t="str">
        <f>E22</f>
        <v>Брянская ГСХА</v>
      </c>
      <c r="F32" s="53" t="s">
        <v>11</v>
      </c>
      <c r="G32" s="46" t="s">
        <v>103</v>
      </c>
    </row>
    <row r="33" spans="1:7" ht="15">
      <c r="A33" s="47" t="s">
        <v>55</v>
      </c>
      <c r="B33" s="46" t="s">
        <v>66</v>
      </c>
      <c r="C33" s="51" t="str">
        <f>E20</f>
        <v>Волгоградская ГСХА</v>
      </c>
      <c r="D33" s="49" t="s">
        <v>47</v>
      </c>
      <c r="E33" s="56" t="str">
        <f>C16</f>
        <v>Курская ГСХА</v>
      </c>
      <c r="F33" s="53" t="s">
        <v>121</v>
      </c>
      <c r="G33" s="46" t="s">
        <v>124</v>
      </c>
    </row>
    <row r="34" spans="1:7" ht="15">
      <c r="A34" s="47" t="s">
        <v>56</v>
      </c>
      <c r="B34" s="46" t="s">
        <v>67</v>
      </c>
      <c r="C34" s="51" t="str">
        <f>C20</f>
        <v>Уральский ГАВМ</v>
      </c>
      <c r="D34" s="49" t="s">
        <v>47</v>
      </c>
      <c r="E34" s="56" t="str">
        <f>C21</f>
        <v>Челябинский ГАИА</v>
      </c>
      <c r="F34" s="53" t="s">
        <v>121</v>
      </c>
      <c r="G34" s="46" t="s">
        <v>111</v>
      </c>
    </row>
    <row r="35" spans="1:7" ht="15">
      <c r="A35" s="47" t="s">
        <v>57</v>
      </c>
      <c r="B35" s="46" t="s">
        <v>68</v>
      </c>
      <c r="C35" s="56" t="str">
        <f>C33</f>
        <v>Волгоградская ГСХА</v>
      </c>
      <c r="D35" s="49" t="s">
        <v>47</v>
      </c>
      <c r="E35" s="51" t="str">
        <f>C34</f>
        <v>Уральский ГАВМ</v>
      </c>
      <c r="F35" s="53" t="s">
        <v>122</v>
      </c>
      <c r="G35" s="46" t="s">
        <v>127</v>
      </c>
    </row>
    <row r="36" spans="1:7" ht="15">
      <c r="A36" s="47" t="s">
        <v>58</v>
      </c>
      <c r="B36" s="46" t="s">
        <v>3</v>
      </c>
      <c r="C36" s="56" t="str">
        <f>C32</f>
        <v>Курганская ГСХА</v>
      </c>
      <c r="D36" s="49" t="s">
        <v>47</v>
      </c>
      <c r="E36" s="51" t="str">
        <f>E34</f>
        <v>Челябинский ГАИА</v>
      </c>
      <c r="F36" s="53" t="s">
        <v>10</v>
      </c>
      <c r="G36" s="46" t="s">
        <v>105</v>
      </c>
    </row>
    <row r="37" spans="1:7" ht="15">
      <c r="A37" s="47" t="s">
        <v>59</v>
      </c>
      <c r="B37" s="46" t="s">
        <v>69</v>
      </c>
      <c r="C37" s="56" t="str">
        <f>E26</f>
        <v>Мичуринский ГАУ</v>
      </c>
      <c r="D37" s="49" t="s">
        <v>47</v>
      </c>
      <c r="E37" s="51" t="str">
        <f>C28</f>
        <v>Воронежский ГАУ</v>
      </c>
      <c r="F37" s="53" t="s">
        <v>8</v>
      </c>
      <c r="G37" s="46" t="s">
        <v>128</v>
      </c>
    </row>
    <row r="38" spans="1:7" ht="15">
      <c r="A38" s="47" t="s">
        <v>60</v>
      </c>
      <c r="B38" s="46" t="s">
        <v>5</v>
      </c>
      <c r="C38" s="51" t="str">
        <f>C26</f>
        <v>Ставропольский ГАУ</v>
      </c>
      <c r="D38" s="49" t="s">
        <v>47</v>
      </c>
      <c r="E38" s="56" t="str">
        <f>E28</f>
        <v>Самарская ГСХА</v>
      </c>
      <c r="F38" s="53" t="s">
        <v>9</v>
      </c>
      <c r="G38" s="46" t="s">
        <v>129</v>
      </c>
    </row>
    <row r="40" spans="2:5" ht="19.5">
      <c r="B40" s="38" t="s">
        <v>41</v>
      </c>
      <c r="C40" s="39"/>
      <c r="D40" s="39"/>
      <c r="E40" s="40" t="s">
        <v>42</v>
      </c>
    </row>
  </sheetData>
  <sheetProtection/>
  <mergeCells count="1">
    <mergeCell ref="C1:G1"/>
  </mergeCells>
  <printOptions/>
  <pageMargins left="0.29" right="0.29" top="1" bottom="0.23" header="0.5" footer="0.19"/>
  <pageSetup horizontalDpi="600" verticalDpi="600" orientation="portrait" paperSize="9" scale="10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Кафедра ГМУ</cp:lastModifiedBy>
  <cp:lastPrinted>2011-02-05T09:23:05Z</cp:lastPrinted>
  <dcterms:created xsi:type="dcterms:W3CDTF">2011-01-27T15:31:42Z</dcterms:created>
  <dcterms:modified xsi:type="dcterms:W3CDTF">2011-02-05T09:23:14Z</dcterms:modified>
  <cp:category/>
  <cp:version/>
  <cp:contentType/>
  <cp:contentStatus/>
</cp:coreProperties>
</file>